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firstSheet="1" activeTab="11"/>
  </bookViews>
  <sheets>
    <sheet name="День 1" sheetId="14" r:id="rId1"/>
    <sheet name="День 2" sheetId="15" r:id="rId2"/>
    <sheet name="День 3" sheetId="16" r:id="rId3"/>
    <sheet name="День 4" sheetId="17" r:id="rId4"/>
    <sheet name="День 5" sheetId="18" r:id="rId5"/>
    <sheet name="День 6" sheetId="19" r:id="rId6"/>
    <sheet name="День 7" sheetId="20" r:id="rId7"/>
    <sheet name="День 8" sheetId="21" r:id="rId8"/>
    <sheet name="День 9" sheetId="22" r:id="rId9"/>
    <sheet name="День 10" sheetId="23" r:id="rId10"/>
    <sheet name="Лист1" sheetId="24" r:id="rId11"/>
    <sheet name="Лист2" sheetId="25" r:id="rId12"/>
    <sheet name="Лист3" sheetId="26" r:id="rId13"/>
  </sheets>
  <calcPr calcId="152511"/>
</workbook>
</file>

<file path=xl/calcChain.xml><?xml version="1.0" encoding="utf-8"?>
<calcChain xmlns="http://schemas.openxmlformats.org/spreadsheetml/2006/main">
  <c r="H21" i="17" l="1"/>
  <c r="H12" i="17"/>
  <c r="H21" i="16"/>
  <c r="H12" i="16"/>
  <c r="H22" i="15"/>
  <c r="H13" i="15"/>
  <c r="H23" i="14"/>
  <c r="H14" i="14"/>
  <c r="H39" i="23" l="1"/>
  <c r="C13" i="23"/>
  <c r="D13" i="23"/>
  <c r="E13" i="23"/>
  <c r="F13" i="23"/>
  <c r="G13" i="23"/>
  <c r="C22" i="23"/>
  <c r="D22" i="23"/>
  <c r="E22" i="23"/>
  <c r="F22" i="23"/>
  <c r="G22" i="23"/>
  <c r="H22" i="23"/>
  <c r="H39" i="22"/>
  <c r="C22" i="22"/>
  <c r="D22" i="22"/>
  <c r="E22" i="22"/>
  <c r="F22" i="22"/>
  <c r="G22" i="22"/>
  <c r="H22" i="22"/>
  <c r="H13" i="22"/>
  <c r="C13" i="22"/>
  <c r="D13" i="22"/>
  <c r="E13" i="22"/>
  <c r="F13" i="22"/>
  <c r="G13" i="22"/>
  <c r="H38" i="21"/>
  <c r="H21" i="21"/>
  <c r="H38" i="20"/>
  <c r="C22" i="20"/>
  <c r="D22" i="20"/>
  <c r="E22" i="20"/>
  <c r="F22" i="20"/>
  <c r="G22" i="20"/>
  <c r="H22" i="20"/>
  <c r="H13" i="20"/>
  <c r="C13" i="20"/>
  <c r="D13" i="20"/>
  <c r="E13" i="20"/>
  <c r="F13" i="20"/>
  <c r="G13" i="20"/>
  <c r="C13" i="19"/>
  <c r="D13" i="19"/>
  <c r="E13" i="19"/>
  <c r="F13" i="19"/>
  <c r="G13" i="19"/>
  <c r="C22" i="19"/>
  <c r="D22" i="19"/>
  <c r="E22" i="19"/>
  <c r="F22" i="19"/>
  <c r="G22" i="19"/>
  <c r="H39" i="19"/>
  <c r="H22" i="19"/>
  <c r="H13" i="19"/>
  <c r="H38" i="18"/>
  <c r="H21" i="18"/>
  <c r="H12" i="18"/>
  <c r="H38" i="17"/>
  <c r="C21" i="17"/>
  <c r="D21" i="17"/>
  <c r="E21" i="17"/>
  <c r="F21" i="17"/>
  <c r="G21" i="17"/>
  <c r="H38" i="16"/>
  <c r="H39" i="15"/>
  <c r="C22" i="15"/>
  <c r="D22" i="15"/>
  <c r="E22" i="15"/>
  <c r="F22" i="15"/>
  <c r="G22" i="15"/>
  <c r="H40" i="14"/>
  <c r="E23" i="14"/>
  <c r="F23" i="14"/>
  <c r="G23" i="14"/>
  <c r="D23" i="14"/>
  <c r="C23" i="14"/>
  <c r="H13" i="23"/>
  <c r="H13" i="21"/>
  <c r="B68" i="24"/>
  <c r="C68" i="24"/>
  <c r="D68" i="24"/>
  <c r="E68" i="24"/>
  <c r="F68" i="24"/>
  <c r="G38" i="18"/>
  <c r="G38" i="21"/>
  <c r="C38" i="17"/>
  <c r="D13" i="21"/>
  <c r="E13" i="21"/>
  <c r="F13" i="21"/>
  <c r="G13" i="21"/>
  <c r="D12" i="18"/>
  <c r="E12" i="18"/>
  <c r="F12" i="18"/>
  <c r="G12" i="18"/>
  <c r="D12" i="17"/>
  <c r="E12" i="17"/>
  <c r="F12" i="17"/>
  <c r="G12" i="17"/>
  <c r="C14" i="14"/>
  <c r="D14" i="14"/>
  <c r="E14" i="14"/>
  <c r="F14" i="14"/>
  <c r="G14" i="14"/>
  <c r="B52" i="24"/>
  <c r="C52" i="24"/>
  <c r="D52" i="24"/>
  <c r="E52" i="24"/>
  <c r="F52" i="24"/>
  <c r="G52" i="24"/>
  <c r="H52" i="24"/>
  <c r="I52" i="24"/>
  <c r="J52" i="24"/>
  <c r="K52" i="24"/>
  <c r="L52" i="24"/>
  <c r="M52" i="24"/>
  <c r="N52" i="24"/>
  <c r="B37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C13" i="21"/>
  <c r="C12" i="18"/>
  <c r="C12" i="17"/>
  <c r="B22" i="24" l="1"/>
  <c r="C22" i="24"/>
  <c r="D22" i="24"/>
  <c r="E22" i="24"/>
  <c r="F22" i="24"/>
  <c r="G22" i="24"/>
  <c r="H22" i="24"/>
  <c r="I22" i="24"/>
  <c r="J22" i="24"/>
  <c r="K22" i="24"/>
  <c r="L22" i="24"/>
  <c r="M22" i="24"/>
  <c r="N22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F11" i="24"/>
  <c r="G11" i="24"/>
  <c r="H11" i="24"/>
  <c r="I11" i="24"/>
  <c r="J11" i="24"/>
  <c r="K11" i="24"/>
  <c r="L11" i="24"/>
  <c r="M11" i="24"/>
  <c r="N11" i="24"/>
  <c r="C11" i="24"/>
  <c r="D11" i="24"/>
  <c r="E11" i="24"/>
  <c r="B17" i="24"/>
  <c r="B11" i="24"/>
  <c r="D12" i="16"/>
  <c r="E12" i="16"/>
  <c r="F12" i="16"/>
  <c r="G12" i="16"/>
  <c r="C12" i="16"/>
  <c r="C13" i="15" l="1"/>
  <c r="G40" i="14"/>
  <c r="F40" i="14"/>
  <c r="E40" i="14"/>
  <c r="D40" i="14"/>
  <c r="C40" i="14"/>
  <c r="G39" i="23" l="1"/>
  <c r="F39" i="23"/>
  <c r="E39" i="23"/>
  <c r="D39" i="23"/>
  <c r="C39" i="23"/>
  <c r="G39" i="22"/>
  <c r="E39" i="22"/>
  <c r="D39" i="22"/>
  <c r="C39" i="22"/>
  <c r="F38" i="22"/>
  <c r="F39" i="22" s="1"/>
  <c r="F38" i="21"/>
  <c r="E38" i="21"/>
  <c r="D38" i="21"/>
  <c r="C38" i="21"/>
  <c r="G21" i="21"/>
  <c r="F21" i="21"/>
  <c r="D21" i="21"/>
  <c r="C21" i="21"/>
  <c r="E21" i="21"/>
  <c r="G38" i="20"/>
  <c r="F38" i="20"/>
  <c r="E38" i="20"/>
  <c r="D38" i="20"/>
  <c r="C38" i="20"/>
  <c r="G39" i="19"/>
  <c r="F39" i="19"/>
  <c r="E39" i="19"/>
  <c r="D39" i="19"/>
  <c r="C39" i="19"/>
  <c r="F38" i="18"/>
  <c r="E38" i="18"/>
  <c r="D38" i="18"/>
  <c r="C38" i="18"/>
  <c r="G21" i="18"/>
  <c r="F21" i="18"/>
  <c r="E21" i="18"/>
  <c r="D21" i="18"/>
  <c r="C21" i="18"/>
  <c r="G38" i="17"/>
  <c r="F38" i="17"/>
  <c r="E38" i="17"/>
  <c r="D38" i="17"/>
  <c r="G38" i="16"/>
  <c r="F38" i="16"/>
  <c r="E38" i="16"/>
  <c r="D38" i="16"/>
  <c r="C38" i="16"/>
  <c r="G21" i="16"/>
  <c r="F21" i="16"/>
  <c r="E21" i="16"/>
  <c r="D21" i="16"/>
  <c r="C21" i="16"/>
  <c r="G39" i="15"/>
  <c r="F39" i="15"/>
  <c r="E39" i="15"/>
  <c r="D39" i="15"/>
  <c r="C39" i="15"/>
  <c r="MNH40" i="20"/>
  <c r="MNG40" i="20"/>
  <c r="MNF40" i="20"/>
  <c r="MNE40" i="20"/>
  <c r="MND40" i="20"/>
  <c r="MNC40" i="20"/>
  <c r="MNB40" i="20"/>
  <c r="MNA40" i="20"/>
  <c r="MMZ40" i="20"/>
  <c r="MMY40" i="20"/>
  <c r="MMX40" i="20"/>
  <c r="MMW40" i="20"/>
  <c r="MNH22" i="20"/>
  <c r="MNG22" i="20"/>
  <c r="MNF22" i="20"/>
  <c r="MNE22" i="20"/>
  <c r="MND22" i="20"/>
  <c r="MNC22" i="20"/>
  <c r="MNB22" i="20"/>
  <c r="MNA22" i="20"/>
  <c r="MMZ22" i="20"/>
  <c r="MMY22" i="20"/>
  <c r="MMX22" i="20"/>
  <c r="MMW22" i="20"/>
  <c r="MNH13" i="20"/>
  <c r="MNH23" i="20" s="1"/>
  <c r="MNG13" i="20"/>
  <c r="MNG23" i="20" s="1"/>
  <c r="MNF13" i="20"/>
  <c r="MNF23" i="20" s="1"/>
  <c r="MNE13" i="20"/>
  <c r="MNE23" i="20" s="1"/>
  <c r="MND13" i="20"/>
  <c r="MND23" i="20" s="1"/>
  <c r="MNC13" i="20"/>
  <c r="MNC23" i="20" s="1"/>
  <c r="MNB13" i="20"/>
  <c r="MNB23" i="20" s="1"/>
  <c r="MNA13" i="20"/>
  <c r="MNA23" i="20" s="1"/>
  <c r="MMZ13" i="20"/>
  <c r="MMZ23" i="20" s="1"/>
  <c r="MMY13" i="20"/>
  <c r="MMY23" i="20" s="1"/>
  <c r="MMX13" i="20"/>
  <c r="MMX23" i="20" s="1"/>
  <c r="MMW13" i="20"/>
  <c r="MMW23" i="20" s="1"/>
  <c r="G13" i="15"/>
  <c r="F13" i="15"/>
  <c r="E13" i="15"/>
  <c r="D13" i="15"/>
</calcChain>
</file>

<file path=xl/sharedStrings.xml><?xml version="1.0" encoding="utf-8"?>
<sst xmlns="http://schemas.openxmlformats.org/spreadsheetml/2006/main" count="681" uniqueCount="174">
  <si>
    <t>Наименование блюда</t>
  </si>
  <si>
    <t>Пищевые вещества</t>
  </si>
  <si>
    <t>Б</t>
  </si>
  <si>
    <t>Ж</t>
  </si>
  <si>
    <t>У</t>
  </si>
  <si>
    <t xml:space="preserve">Энергетическая ценность </t>
  </si>
  <si>
    <t>№ рецептуры</t>
  </si>
  <si>
    <t>День: понедельник</t>
  </si>
  <si>
    <t>Неделя: первая</t>
  </si>
  <si>
    <t>Масса порции</t>
  </si>
  <si>
    <t>В1</t>
  </si>
  <si>
    <t>С</t>
  </si>
  <si>
    <t>А</t>
  </si>
  <si>
    <t>Е</t>
  </si>
  <si>
    <t>Витамины (мг)</t>
  </si>
  <si>
    <t>Са</t>
  </si>
  <si>
    <t>Р</t>
  </si>
  <si>
    <t>Mg</t>
  </si>
  <si>
    <t>Fe</t>
  </si>
  <si>
    <t>Минеральные в-ва (мг)</t>
  </si>
  <si>
    <t>Макароны отварные</t>
  </si>
  <si>
    <t>тк №1</t>
  </si>
  <si>
    <t>День: вторник</t>
  </si>
  <si>
    <t>Пюре картофельное</t>
  </si>
  <si>
    <t>День: среда</t>
  </si>
  <si>
    <t>Рыба тушеная в томате с овощами</t>
  </si>
  <si>
    <t>Компот из смеси сухофруктов</t>
  </si>
  <si>
    <t>День: четверг</t>
  </si>
  <si>
    <t>Кисель из концентрата</t>
  </si>
  <si>
    <t>День: пятница</t>
  </si>
  <si>
    <t>Щи из свежей капусты с картофелем</t>
  </si>
  <si>
    <t>Неделя: вторая</t>
  </si>
  <si>
    <t>Чай с лимоном</t>
  </si>
  <si>
    <t>Возрастная категория: с 7 до 11</t>
  </si>
  <si>
    <t>Возрастная категория: с 12 до 18</t>
  </si>
  <si>
    <t>Хлеб пшеничный /ржаной йодированный</t>
  </si>
  <si>
    <t>котлета мясная</t>
  </si>
  <si>
    <t xml:space="preserve">Салат из свеклы </t>
  </si>
  <si>
    <t>Суп рыбный</t>
  </si>
  <si>
    <t>Гуляш</t>
  </si>
  <si>
    <t>Рис отварной</t>
  </si>
  <si>
    <t xml:space="preserve">Обед </t>
  </si>
  <si>
    <t xml:space="preserve">Завтрак </t>
  </si>
  <si>
    <t xml:space="preserve">Итого по завтраку </t>
  </si>
  <si>
    <t xml:space="preserve">Компот из св. яблок </t>
  </si>
  <si>
    <t xml:space="preserve">Итого за Обед </t>
  </si>
  <si>
    <t xml:space="preserve">Всего за понедельник </t>
  </si>
  <si>
    <t>Обед</t>
  </si>
  <si>
    <t xml:space="preserve">Всего за вторник </t>
  </si>
  <si>
    <t xml:space="preserve">Всего за среда </t>
  </si>
  <si>
    <t>Всего за четверг</t>
  </si>
  <si>
    <t>Всего за пятница</t>
  </si>
  <si>
    <t xml:space="preserve">Макароны с сыром </t>
  </si>
  <si>
    <t xml:space="preserve">Какао с молоком </t>
  </si>
  <si>
    <t>Вафли</t>
  </si>
  <si>
    <t xml:space="preserve">Рассольник </t>
  </si>
  <si>
    <t xml:space="preserve">Рыба тушеная </t>
  </si>
  <si>
    <t xml:space="preserve">Каша молочная из манной крупы </t>
  </si>
  <si>
    <t xml:space="preserve">Коф .напиток с молоком </t>
  </si>
  <si>
    <t>Пряники</t>
  </si>
  <si>
    <t xml:space="preserve">Каша гречневая  с говядиной </t>
  </si>
  <si>
    <t>Сок</t>
  </si>
  <si>
    <t xml:space="preserve">Чай с лимоном </t>
  </si>
  <si>
    <t>Йогурт</t>
  </si>
  <si>
    <t>Коф.напиток с молоком</t>
  </si>
  <si>
    <t xml:space="preserve">Борщ </t>
  </si>
  <si>
    <t>Омлет</t>
  </si>
  <si>
    <t>Какао с молоком</t>
  </si>
  <si>
    <t xml:space="preserve">                                  </t>
  </si>
  <si>
    <t xml:space="preserve">                                                                                                                         </t>
  </si>
  <si>
    <t xml:space="preserve">Фрукты </t>
  </si>
  <si>
    <t xml:space="preserve">Хлебобулочные изделия </t>
  </si>
  <si>
    <t>Фрукты</t>
  </si>
  <si>
    <t>200</t>
  </si>
  <si>
    <t>День:  вторник</t>
  </si>
  <si>
    <t xml:space="preserve">Неделя:  вторая </t>
  </si>
  <si>
    <t xml:space="preserve">Запеканка из творога со сгущ. молоком </t>
  </si>
  <si>
    <t xml:space="preserve">Сыр порционный </t>
  </si>
  <si>
    <t>Каша пшенная</t>
  </si>
  <si>
    <t>ПР</t>
  </si>
  <si>
    <t xml:space="preserve">Хлеб пшеничный /ржаной </t>
  </si>
  <si>
    <t>Икра морковная</t>
  </si>
  <si>
    <t>Суп молочный с крупой</t>
  </si>
  <si>
    <t>Мясо  отварная</t>
  </si>
  <si>
    <t>Винегрет</t>
  </si>
  <si>
    <t>Мясо отварное  (птица)</t>
  </si>
  <si>
    <t xml:space="preserve">Каша гречневая  </t>
  </si>
  <si>
    <t>Салат из свеклы с зеленым горошком</t>
  </si>
  <si>
    <t>тефтели (мясные)</t>
  </si>
  <si>
    <t>Салат витаминный</t>
  </si>
  <si>
    <t>Хлеб пшеничный /ржаной й</t>
  </si>
  <si>
    <t xml:space="preserve">Яйцо отварное </t>
  </si>
  <si>
    <t>Суп картофельный с бобовыми</t>
  </si>
  <si>
    <t xml:space="preserve">Каша "Дружба" с изюмом </t>
  </si>
  <si>
    <t>Овощи свежие (соленые) в нарезке</t>
  </si>
  <si>
    <t>Плов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</si>
  <si>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</si>
  <si>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</si>
  <si>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</si>
  <si>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</si>
  <si>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</si>
  <si>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Котлеты из птицы</t>
  </si>
  <si>
    <t xml:space="preserve">Хлеб пшеничный  </t>
  </si>
  <si>
    <t xml:space="preserve">Хлеб пшеничный </t>
  </si>
  <si>
    <t>Кофейный напиток</t>
  </si>
  <si>
    <t>фрукты</t>
  </si>
  <si>
    <t xml:space="preserve">                                                                                                                                                           </t>
  </si>
  <si>
    <t>Масло порционно</t>
  </si>
  <si>
    <t xml:space="preserve">Печенье </t>
  </si>
  <si>
    <t>Сыр порционно</t>
  </si>
  <si>
    <t xml:space="preserve">                                                                                                                                            Уверждаю     </t>
  </si>
  <si>
    <t xml:space="preserve">                                                                                                                                              Директор МБОУ «Атяшевская средняя школа»</t>
  </si>
  <si>
    <t xml:space="preserve">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</si>
  <si>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____________/Москаев Г.В./                                                                      </t>
  </si>
  <si>
    <t xml:space="preserve">Десятидневное примерное меню  горячего питания </t>
  </si>
  <si>
    <t xml:space="preserve">   Возрастная группа  7 - 11 лет         </t>
  </si>
  <si>
    <t xml:space="preserve">   Возрастная группа  12 - 18 лет                                                </t>
  </si>
  <si>
    <t xml:space="preserve">Итого за 10 дней </t>
  </si>
  <si>
    <t xml:space="preserve">В среднем </t>
  </si>
  <si>
    <t>по сан-пину</t>
  </si>
  <si>
    <t>итого  за 1 неделю</t>
  </si>
  <si>
    <t>итого  за 2 неделю</t>
  </si>
  <si>
    <t>завтрак  за 10 дней</t>
  </si>
  <si>
    <t>в среднем</t>
  </si>
  <si>
    <t>15,4-19,25</t>
  </si>
  <si>
    <t>15,8-19,75</t>
  </si>
  <si>
    <t>67-83,75</t>
  </si>
  <si>
    <t>Обед 1</t>
  </si>
  <si>
    <t>в среднем за 10 дней</t>
  </si>
  <si>
    <t>23,1-26,95</t>
  </si>
  <si>
    <t>23,7-27,65</t>
  </si>
  <si>
    <t>100,5-117,25</t>
  </si>
  <si>
    <t xml:space="preserve"> вторник </t>
  </si>
  <si>
    <t xml:space="preserve"> среда </t>
  </si>
  <si>
    <t xml:space="preserve"> четверг</t>
  </si>
  <si>
    <t xml:space="preserve"> пятница</t>
  </si>
  <si>
    <t>по санпину  30-35%</t>
  </si>
  <si>
    <t>по санпину20-25%</t>
  </si>
  <si>
    <t>Мясо  отварное</t>
  </si>
  <si>
    <t>Каша      вязкая с маслом и сахаром молочная</t>
  </si>
  <si>
    <t>Компот  ассорти</t>
  </si>
  <si>
    <t xml:space="preserve">Пудинг из творога  с рисом </t>
  </si>
  <si>
    <t>Суп картофельный с макаронными изделиями</t>
  </si>
  <si>
    <t xml:space="preserve">Суп молочный  с крупой </t>
  </si>
  <si>
    <t>булочка</t>
  </si>
  <si>
    <t>ЗАВТРАК 1</t>
  </si>
  <si>
    <t xml:space="preserve">за 10 дней </t>
  </si>
  <si>
    <t>по санпину 30-35%</t>
  </si>
  <si>
    <t>27-31,5</t>
  </si>
  <si>
    <t>27,6-32,2</t>
  </si>
  <si>
    <t>114,9-134,05</t>
  </si>
  <si>
    <t>816-952</t>
  </si>
  <si>
    <t>Обед1</t>
  </si>
  <si>
    <t>цена</t>
  </si>
  <si>
    <t>Ответственный за питание</t>
  </si>
  <si>
    <t>Москаева НВ</t>
  </si>
  <si>
    <t>Цена</t>
  </si>
  <si>
    <t xml:space="preserve">МЕНЮ  на </t>
  </si>
  <si>
    <t xml:space="preserve">МЕНЮ на </t>
  </si>
  <si>
    <t>Кондитерские изделия</t>
  </si>
  <si>
    <t xml:space="preserve">Меню  на </t>
  </si>
  <si>
    <t xml:space="preserve">Меню на </t>
  </si>
  <si>
    <t>470-587,50</t>
  </si>
  <si>
    <t>705-822,50</t>
  </si>
  <si>
    <t xml:space="preserve">меню на </t>
  </si>
  <si>
    <t>МЕНЮ НА</t>
  </si>
  <si>
    <t>Печенье</t>
  </si>
  <si>
    <t>Суп  с макаронами</t>
  </si>
  <si>
    <t xml:space="preserve">                                                                              МБОУ «Атяшевская средняя школа»  с 01.03.2025 по 30.05.2025</t>
  </si>
  <si>
    <t xml:space="preserve">Учебный год -2025 </t>
  </si>
  <si>
    <t>Сезон - весна-лето</t>
  </si>
  <si>
    <t>Салат из  кукурузы консервированной</t>
  </si>
  <si>
    <t>Салат из свеклы  отварной</t>
  </si>
  <si>
    <t>Капуста квашеная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</si>
</sst>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Segoe U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sz val="8"/>
      <color rgb="FF000000"/>
      <name val="Segoe UI"/>
      <family val="2"/>
      <charset val="204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0" fillId="0" borderId="1" xfId="0" applyBorder="1"/>
    <xf numFmtId="0" fontId="0" fillId="0" borderId="0" xfId="0" applyBorder="1"/>
    <xf numFmtId="10" fontId="0" fillId="0" borderId="0" xfId="0" applyNumberFormat="1"/>
    <xf numFmtId="0" fontId="2" fillId="0" borderId="0" xfId="0" applyFont="1" applyFill="1"/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top" wrapText="1"/>
    </xf>
    <xf numFmtId="0" fontId="6" fillId="3" borderId="26" xfId="0" applyFont="1" applyFill="1" applyBorder="1" applyAlignment="1">
      <alignment vertical="top" wrapText="1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center"/>
    </xf>
    <xf numFmtId="0" fontId="9" fillId="3" borderId="28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14" fontId="18" fillId="0" borderId="0" xfId="0" applyNumberFormat="1" applyFont="1"/>
    <xf numFmtId="14" fontId="0" fillId="0" borderId="0" xfId="0" applyNumberFormat="1"/>
    <xf numFmtId="0" fontId="17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1" xfId="0" applyFont="1" applyBorder="1"/>
    <xf numFmtId="2" fontId="22" fillId="0" borderId="1" xfId="0" applyNumberFormat="1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22" fillId="0" borderId="1" xfId="0" applyNumberFormat="1" applyFont="1" applyBorder="1"/>
    <xf numFmtId="0" fontId="0" fillId="0" borderId="2" xfId="0" applyBorder="1"/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24" fillId="0" borderId="1" xfId="0" applyNumberFormat="1" applyFont="1" applyFill="1" applyBorder="1" applyAlignment="1">
      <alignment horizontal="center" vertical="center" wrapText="1"/>
    </xf>
    <xf numFmtId="2" fontId="24" fillId="0" borderId="9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26" fillId="0" borderId="1" xfId="0" applyFont="1" applyBorder="1"/>
    <xf numFmtId="0" fontId="27" fillId="0" borderId="0" xfId="0" applyFont="1"/>
    <xf numFmtId="2" fontId="8" fillId="3" borderId="1" xfId="0" applyNumberFormat="1" applyFont="1" applyFill="1" applyBorder="1" applyAlignment="1">
      <alignment horizontal="center" vertical="top" wrapText="1"/>
    </xf>
    <xf numFmtId="0" fontId="11" fillId="0" borderId="3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1" fontId="0" fillId="0" borderId="1" xfId="0" applyNumberFormat="1" applyBorder="1" applyAlignment="1"/>
    <xf numFmtId="1" fontId="4" fillId="0" borderId="9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13" fillId="0" borderId="32" xfId="0" applyFont="1" applyFill="1" applyBorder="1" applyAlignment="1">
      <alignment horizontal="center" vertical="center" wrapText="1"/>
    </xf>
    <xf numFmtId="2" fontId="4" fillId="0" borderId="3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2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8" fillId="0" borderId="0" xfId="0" applyFont="1"/>
    <xf numFmtId="0" fontId="30" fillId="3" borderId="28" xfId="0" applyFont="1" applyFill="1" applyBorder="1" applyAlignment="1">
      <alignment horizontal="center" vertical="top" wrapText="1"/>
    </xf>
    <xf numFmtId="2" fontId="29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/>
    <xf numFmtId="164" fontId="11" fillId="0" borderId="32" xfId="0" applyNumberFormat="1" applyFont="1" applyFill="1" applyBorder="1" applyAlignment="1">
      <alignment horizontal="center" vertical="center" wrapText="1"/>
    </xf>
    <xf numFmtId="0" fontId="11" fillId="0" borderId="32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2" fontId="12" fillId="0" borderId="32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top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top" wrapText="1"/>
    </xf>
    <xf numFmtId="2" fontId="3" fillId="0" borderId="32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7" fillId="0" borderId="2" xfId="0" applyFont="1" applyBorder="1"/>
    <xf numFmtId="0" fontId="22" fillId="0" borderId="0" xfId="0" applyFont="1"/>
    <xf numFmtId="0" fontId="6" fillId="3" borderId="36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2" fillId="0" borderId="2" xfId="0" applyFont="1" applyBorder="1"/>
    <xf numFmtId="0" fontId="0" fillId="0" borderId="20" xfId="0" applyBorder="1"/>
    <xf numFmtId="0" fontId="0" fillId="0" borderId="22" xfId="0" applyFill="1" applyBorder="1"/>
    <xf numFmtId="0" fontId="13" fillId="0" borderId="18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top" wrapText="1"/>
    </xf>
    <xf numFmtId="2" fontId="14" fillId="0" borderId="32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3" fillId="0" borderId="20" xfId="0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/>
    </xf>
    <xf numFmtId="2" fontId="11" fillId="0" borderId="22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4" fillId="0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top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2" fontId="4" fillId="0" borderId="2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2" fontId="13" fillId="0" borderId="23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32" fillId="0" borderId="1" xfId="0" applyFont="1" applyBorder="1"/>
    <xf numFmtId="0" fontId="27" fillId="0" borderId="1" xfId="0" applyFont="1" applyBorder="1"/>
    <xf numFmtId="0" fontId="27" fillId="0" borderId="1" xfId="0" applyFont="1" applyBorder="1" applyProtection="1">
      <protection locked="0"/>
    </xf>
    <xf numFmtId="0" fontId="8" fillId="0" borderId="1" xfId="0" applyFont="1" applyBorder="1"/>
    <xf numFmtId="0" fontId="34" fillId="0" borderId="1" xfId="0" applyFont="1" applyBorder="1"/>
    <xf numFmtId="164" fontId="35" fillId="0" borderId="1" xfId="0" applyNumberFormat="1" applyFont="1" applyBorder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27" fillId="0" borderId="32" xfId="0" applyFont="1" applyBorder="1" applyProtection="1">
      <protection locked="0"/>
    </xf>
    <xf numFmtId="0" fontId="27" fillId="0" borderId="32" xfId="0" applyFont="1" applyBorder="1"/>
    <xf numFmtId="0" fontId="27" fillId="0" borderId="0" xfId="0" applyFont="1" applyBorder="1"/>
    <xf numFmtId="0" fontId="12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164" fontId="11" fillId="0" borderId="0" xfId="0" applyNumberFormat="1" applyFont="1" applyFill="1" applyBorder="1"/>
    <xf numFmtId="164" fontId="12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25" fillId="0" borderId="0" xfId="0" applyFont="1" applyFill="1" applyBorder="1"/>
    <xf numFmtId="0" fontId="33" fillId="0" borderId="32" xfId="0" applyFont="1" applyBorder="1"/>
    <xf numFmtId="0" fontId="0" fillId="0" borderId="23" xfId="0" applyBorder="1"/>
    <xf numFmtId="2" fontId="5" fillId="0" borderId="2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2" xfId="0" applyBorder="1"/>
    <xf numFmtId="0" fontId="11" fillId="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 wrapText="1"/>
    </xf>
    <xf numFmtId="2" fontId="12" fillId="0" borderId="0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0" fontId="11" fillId="0" borderId="3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2" fontId="11" fillId="0" borderId="30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 applyBorder="1"/>
    <xf numFmtId="0" fontId="4" fillId="0" borderId="0" xfId="0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top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/>
    <xf numFmtId="0" fontId="23" fillId="0" borderId="1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25" workbookViewId="0">
      <selection activeCell="N8" sqref="N8"/>
    </sheetView>
  </sheetViews>
  <sheetFormatPr defaultRowHeight="15" x14ac:dyDescent="0.25"/>
  <cols>
    <col min="1" max="1" width="8.85546875" customWidth="1"/>
    <col min="2" max="2" width="36.5703125" customWidth="1"/>
    <col min="3" max="3" width="17.42578125" customWidth="1"/>
    <col min="4" max="4" width="10.28515625" customWidth="1"/>
    <col min="5" max="5" width="11.5703125" customWidth="1"/>
    <col min="6" max="6" width="11.140625" customWidth="1"/>
    <col min="7" max="7" width="13.5703125" customWidth="1"/>
    <col min="8" max="8" width="11.7109375" customWidth="1"/>
  </cols>
  <sheetData>
    <row r="1" spans="1:10" ht="15.75" x14ac:dyDescent="0.25">
      <c r="A1" s="201"/>
      <c r="B1" s="201"/>
      <c r="C1" s="201"/>
      <c r="D1" s="221" t="s">
        <v>164</v>
      </c>
      <c r="E1" s="201"/>
      <c r="F1" s="201"/>
      <c r="G1" s="201"/>
      <c r="H1" s="201"/>
    </row>
    <row r="2" spans="1:10" x14ac:dyDescent="0.25">
      <c r="A2" s="180"/>
      <c r="B2" s="180"/>
      <c r="C2" s="180"/>
      <c r="D2" s="180"/>
      <c r="E2" s="180"/>
      <c r="F2" s="180"/>
      <c r="G2" s="180"/>
      <c r="H2" s="180"/>
    </row>
    <row r="3" spans="1:10" x14ac:dyDescent="0.25">
      <c r="A3" s="310" t="s">
        <v>7</v>
      </c>
      <c r="B3" s="310"/>
      <c r="C3" s="259"/>
      <c r="D3" s="259"/>
      <c r="E3" s="259"/>
      <c r="F3" s="259"/>
      <c r="G3" s="259"/>
      <c r="H3" s="180"/>
    </row>
    <row r="4" spans="1:10" x14ac:dyDescent="0.25">
      <c r="A4" s="310" t="s">
        <v>8</v>
      </c>
      <c r="B4" s="310"/>
      <c r="C4" s="259"/>
      <c r="D4" s="259"/>
      <c r="E4" s="259"/>
      <c r="F4" s="259"/>
      <c r="G4" s="259"/>
      <c r="H4" s="180"/>
    </row>
    <row r="5" spans="1:10" x14ac:dyDescent="0.25">
      <c r="A5" s="309" t="s">
        <v>33</v>
      </c>
      <c r="B5" s="309"/>
      <c r="C5" s="259"/>
      <c r="D5" s="259"/>
      <c r="E5" s="259"/>
      <c r="F5" s="259"/>
      <c r="G5" s="259"/>
      <c r="H5" s="180"/>
    </row>
    <row r="6" spans="1:10" ht="15" customHeight="1" x14ac:dyDescent="0.25">
      <c r="A6" s="308" t="s">
        <v>6</v>
      </c>
      <c r="B6" s="308" t="s">
        <v>0</v>
      </c>
      <c r="C6" s="308" t="s">
        <v>9</v>
      </c>
      <c r="D6" s="308" t="s">
        <v>1</v>
      </c>
      <c r="E6" s="308"/>
      <c r="F6" s="308"/>
      <c r="G6" s="308" t="s">
        <v>5</v>
      </c>
      <c r="H6" s="260" t="s">
        <v>153</v>
      </c>
      <c r="I6" s="279"/>
    </row>
    <row r="7" spans="1:10" x14ac:dyDescent="0.25">
      <c r="A7" s="308"/>
      <c r="B7" s="308"/>
      <c r="C7" s="308"/>
      <c r="D7" s="244" t="s">
        <v>2</v>
      </c>
      <c r="E7" s="244" t="s">
        <v>3</v>
      </c>
      <c r="F7" s="244" t="s">
        <v>4</v>
      </c>
      <c r="G7" s="308"/>
      <c r="H7" s="261"/>
      <c r="I7" s="279"/>
    </row>
    <row r="8" spans="1:10" x14ac:dyDescent="0.25">
      <c r="A8" s="79"/>
      <c r="B8" s="79" t="s">
        <v>42</v>
      </c>
      <c r="C8" s="79"/>
      <c r="D8" s="244"/>
      <c r="E8" s="244"/>
      <c r="F8" s="244"/>
      <c r="G8" s="79"/>
      <c r="H8" s="261"/>
      <c r="I8" s="279"/>
    </row>
    <row r="9" spans="1:10" ht="26.25" customHeight="1" x14ac:dyDescent="0.25">
      <c r="A9" s="72">
        <v>94</v>
      </c>
      <c r="B9" s="72" t="s">
        <v>143</v>
      </c>
      <c r="C9" s="72">
        <v>200</v>
      </c>
      <c r="D9" s="74">
        <v>5.21</v>
      </c>
      <c r="E9" s="74">
        <v>5.08</v>
      </c>
      <c r="F9" s="74">
        <v>16.420000000000002</v>
      </c>
      <c r="G9" s="72">
        <v>132.19999999999999</v>
      </c>
      <c r="H9" s="268">
        <v>21.87</v>
      </c>
      <c r="I9" s="256"/>
      <c r="J9" s="2"/>
    </row>
    <row r="10" spans="1:10" ht="15.75" x14ac:dyDescent="0.25">
      <c r="A10" s="72">
        <v>859</v>
      </c>
      <c r="B10" s="72" t="s">
        <v>44</v>
      </c>
      <c r="C10" s="72">
        <v>200</v>
      </c>
      <c r="D10" s="74">
        <v>0.2</v>
      </c>
      <c r="E10" s="74">
        <v>0.2</v>
      </c>
      <c r="F10" s="74">
        <v>22.3</v>
      </c>
      <c r="G10" s="72">
        <v>110</v>
      </c>
      <c r="H10" s="268">
        <v>8.9</v>
      </c>
      <c r="I10" s="256"/>
      <c r="J10" s="2"/>
    </row>
    <row r="11" spans="1:10" ht="15.75" x14ac:dyDescent="0.25">
      <c r="A11" s="72">
        <v>41</v>
      </c>
      <c r="B11" s="72" t="s">
        <v>107</v>
      </c>
      <c r="C11" s="72">
        <v>10</v>
      </c>
      <c r="D11" s="74">
        <v>0</v>
      </c>
      <c r="E11" s="74">
        <v>12.3</v>
      </c>
      <c r="F11" s="74">
        <v>0.15</v>
      </c>
      <c r="G11" s="72">
        <v>112.5</v>
      </c>
      <c r="H11" s="268">
        <v>8.19</v>
      </c>
      <c r="I11" s="256"/>
      <c r="J11" s="2"/>
    </row>
    <row r="12" spans="1:10" ht="15.75" x14ac:dyDescent="0.25">
      <c r="A12" s="263" t="s">
        <v>106</v>
      </c>
      <c r="B12" s="72" t="s">
        <v>103</v>
      </c>
      <c r="C12" s="72">
        <v>30</v>
      </c>
      <c r="D12" s="73">
        <v>2.64</v>
      </c>
      <c r="E12" s="73">
        <v>0.44</v>
      </c>
      <c r="F12" s="73">
        <v>15.04</v>
      </c>
      <c r="G12" s="75">
        <v>76</v>
      </c>
      <c r="H12" s="268">
        <v>3.29</v>
      </c>
      <c r="I12" s="256"/>
      <c r="J12" s="2"/>
    </row>
    <row r="13" spans="1:10" ht="15.75" x14ac:dyDescent="0.25">
      <c r="A13" s="72">
        <v>406</v>
      </c>
      <c r="B13" s="54" t="s">
        <v>144</v>
      </c>
      <c r="C13" s="77">
        <v>60</v>
      </c>
      <c r="D13" s="77">
        <v>5.01</v>
      </c>
      <c r="E13" s="77">
        <v>1.92</v>
      </c>
      <c r="F13" s="77">
        <v>33.57</v>
      </c>
      <c r="G13" s="77">
        <v>152</v>
      </c>
      <c r="H13" s="268">
        <v>28</v>
      </c>
      <c r="I13" s="256"/>
      <c r="J13" s="2"/>
    </row>
    <row r="14" spans="1:10" ht="15.75" x14ac:dyDescent="0.25">
      <c r="A14" s="72"/>
      <c r="B14" s="79" t="s">
        <v>43</v>
      </c>
      <c r="C14" s="79">
        <f t="shared" ref="C14:G14" si="0">SUM(C9:C13)</f>
        <v>500</v>
      </c>
      <c r="D14" s="87">
        <f t="shared" si="0"/>
        <v>13.06</v>
      </c>
      <c r="E14" s="87">
        <f t="shared" si="0"/>
        <v>19.940000000000005</v>
      </c>
      <c r="F14" s="87">
        <f t="shared" si="0"/>
        <v>87.47999999999999</v>
      </c>
      <c r="G14" s="87">
        <f t="shared" si="0"/>
        <v>582.70000000000005</v>
      </c>
      <c r="H14" s="278">
        <f>SUM(H9:H13)</f>
        <v>70.25</v>
      </c>
      <c r="I14" s="258"/>
      <c r="J14" s="2"/>
    </row>
    <row r="15" spans="1:10" x14ac:dyDescent="0.25">
      <c r="A15" s="79"/>
      <c r="B15" s="79" t="s">
        <v>41</v>
      </c>
      <c r="C15" s="264"/>
      <c r="D15" s="244"/>
      <c r="E15" s="244"/>
      <c r="F15" s="244"/>
      <c r="G15" s="79"/>
      <c r="H15" s="269"/>
      <c r="I15" s="2"/>
      <c r="J15" s="2"/>
    </row>
    <row r="16" spans="1:10" ht="15.75" x14ac:dyDescent="0.25">
      <c r="A16" s="74">
        <v>126</v>
      </c>
      <c r="B16" s="281" t="s">
        <v>81</v>
      </c>
      <c r="C16" s="79">
        <v>60</v>
      </c>
      <c r="D16" s="74">
        <v>1.2</v>
      </c>
      <c r="E16" s="74">
        <v>4.5999999999999996</v>
      </c>
      <c r="F16" s="74">
        <v>10.88</v>
      </c>
      <c r="G16" s="74">
        <v>93.7</v>
      </c>
      <c r="H16" s="262">
        <v>5.69</v>
      </c>
      <c r="I16" s="241"/>
    </row>
    <row r="17" spans="1:9" ht="33.75" customHeight="1" x14ac:dyDescent="0.25">
      <c r="A17" s="72">
        <v>87</v>
      </c>
      <c r="B17" s="72" t="s">
        <v>96</v>
      </c>
      <c r="C17" s="72">
        <v>200</v>
      </c>
      <c r="D17" s="73">
        <v>6.89</v>
      </c>
      <c r="E17" s="73">
        <v>6.72</v>
      </c>
      <c r="F17" s="73">
        <v>11.47</v>
      </c>
      <c r="G17" s="72">
        <v>133.80000000000001</v>
      </c>
      <c r="H17" s="265">
        <v>18.5</v>
      </c>
      <c r="I17" s="241"/>
    </row>
    <row r="18" spans="1:9" ht="15.75" x14ac:dyDescent="0.25">
      <c r="A18" s="266">
        <v>307</v>
      </c>
      <c r="B18" s="266" t="s">
        <v>97</v>
      </c>
      <c r="C18" s="84">
        <v>90</v>
      </c>
      <c r="D18" s="267">
        <v>9.6999999999999993</v>
      </c>
      <c r="E18" s="267">
        <v>13.92</v>
      </c>
      <c r="F18" s="267">
        <v>7.89</v>
      </c>
      <c r="G18" s="266">
        <v>196</v>
      </c>
      <c r="H18" s="262">
        <v>33</v>
      </c>
      <c r="I18" s="241"/>
    </row>
    <row r="19" spans="1:9" ht="15.75" x14ac:dyDescent="0.25">
      <c r="A19" s="72">
        <v>679</v>
      </c>
      <c r="B19" s="282" t="s">
        <v>98</v>
      </c>
      <c r="C19" s="84">
        <v>150</v>
      </c>
      <c r="D19" s="73">
        <v>8.6</v>
      </c>
      <c r="E19" s="73">
        <v>6.09</v>
      </c>
      <c r="F19" s="73">
        <v>38.64</v>
      </c>
      <c r="G19" s="72">
        <v>243.75</v>
      </c>
      <c r="H19" s="262">
        <v>12.25</v>
      </c>
      <c r="I19" s="241"/>
    </row>
    <row r="20" spans="1:9" ht="15.75" x14ac:dyDescent="0.25">
      <c r="A20" s="72">
        <v>376</v>
      </c>
      <c r="B20" s="72" t="s">
        <v>99</v>
      </c>
      <c r="C20" s="72">
        <v>200</v>
      </c>
      <c r="D20" s="73">
        <v>0.01</v>
      </c>
      <c r="E20" s="73">
        <v>0</v>
      </c>
      <c r="F20" s="73">
        <v>4.9000000000000004</v>
      </c>
      <c r="G20" s="84">
        <v>59.9</v>
      </c>
      <c r="H20" s="262">
        <v>4.88</v>
      </c>
      <c r="I20" s="241"/>
    </row>
    <row r="21" spans="1:9" ht="15.75" x14ac:dyDescent="0.25">
      <c r="A21" s="72" t="s">
        <v>79</v>
      </c>
      <c r="B21" s="72" t="s">
        <v>100</v>
      </c>
      <c r="C21" s="72">
        <v>50</v>
      </c>
      <c r="D21" s="73">
        <v>2.64</v>
      </c>
      <c r="E21" s="73">
        <v>0.44</v>
      </c>
      <c r="F21" s="73">
        <v>15.04</v>
      </c>
      <c r="G21" s="75">
        <v>76</v>
      </c>
      <c r="H21" s="262">
        <v>4.22</v>
      </c>
      <c r="I21" s="241"/>
    </row>
    <row r="22" spans="1:9" ht="15.75" x14ac:dyDescent="0.25">
      <c r="A22" s="72">
        <v>451</v>
      </c>
      <c r="B22" s="77" t="s">
        <v>108</v>
      </c>
      <c r="C22" s="77">
        <v>30</v>
      </c>
      <c r="D22" s="77">
        <v>2.25</v>
      </c>
      <c r="E22" s="77">
        <v>2.94</v>
      </c>
      <c r="F22" s="77">
        <v>22.32</v>
      </c>
      <c r="G22" s="77">
        <v>125.1</v>
      </c>
      <c r="H22" s="262">
        <v>8.1999999999999993</v>
      </c>
      <c r="I22" s="241"/>
    </row>
    <row r="23" spans="1:9" ht="15.75" x14ac:dyDescent="0.25">
      <c r="A23" s="72"/>
      <c r="B23" s="79" t="s">
        <v>45</v>
      </c>
      <c r="C23" s="244">
        <f t="shared" ref="C23:G23" si="1">SUM(C16:C22)</f>
        <v>780</v>
      </c>
      <c r="D23" s="283">
        <f t="shared" si="1"/>
        <v>31.290000000000003</v>
      </c>
      <c r="E23" s="283">
        <f t="shared" si="1"/>
        <v>34.71</v>
      </c>
      <c r="F23" s="283">
        <f t="shared" si="1"/>
        <v>111.13999999999999</v>
      </c>
      <c r="G23" s="283">
        <f t="shared" si="1"/>
        <v>928.25</v>
      </c>
      <c r="H23" s="284">
        <f>SUM(H16:H22)</f>
        <v>86.74</v>
      </c>
      <c r="I23" s="280"/>
    </row>
    <row r="24" spans="1:9" x14ac:dyDescent="0.25">
      <c r="A24" s="72"/>
      <c r="B24" s="79"/>
      <c r="C24" s="72"/>
      <c r="D24" s="73"/>
      <c r="E24" s="73"/>
      <c r="F24" s="73"/>
      <c r="G24" s="75"/>
      <c r="H24" s="261"/>
      <c r="I24" s="279"/>
    </row>
    <row r="25" spans="1:9" x14ac:dyDescent="0.25">
      <c r="A25" s="72"/>
      <c r="B25" s="79" t="s">
        <v>46</v>
      </c>
      <c r="C25" s="79">
        <v>1270</v>
      </c>
      <c r="D25" s="87">
        <v>44.35</v>
      </c>
      <c r="E25" s="87">
        <v>49.6</v>
      </c>
      <c r="F25" s="87">
        <v>198.57</v>
      </c>
      <c r="G25" s="87">
        <v>1473.45</v>
      </c>
      <c r="H25" s="261">
        <v>156.99</v>
      </c>
      <c r="I25" s="279"/>
    </row>
    <row r="26" spans="1:9" x14ac:dyDescent="0.25">
      <c r="A26" s="169"/>
      <c r="B26" s="169"/>
      <c r="C26" s="169"/>
      <c r="D26" s="172"/>
      <c r="E26" s="172"/>
      <c r="F26" s="172"/>
      <c r="G26" s="172"/>
      <c r="H26" s="270"/>
      <c r="I26" s="2"/>
    </row>
    <row r="27" spans="1:9" x14ac:dyDescent="0.25">
      <c r="A27" s="310" t="s">
        <v>7</v>
      </c>
      <c r="B27" s="310"/>
      <c r="C27" s="169"/>
      <c r="D27" s="172"/>
      <c r="E27" s="172"/>
      <c r="F27" s="172"/>
      <c r="G27" s="173"/>
      <c r="H27" s="270"/>
      <c r="I27" s="2"/>
    </row>
    <row r="28" spans="1:9" x14ac:dyDescent="0.25">
      <c r="A28" s="310" t="s">
        <v>8</v>
      </c>
      <c r="B28" s="310"/>
      <c r="C28" s="169"/>
      <c r="D28" s="172"/>
      <c r="E28" s="172"/>
      <c r="F28" s="172"/>
      <c r="G28" s="169"/>
      <c r="H28" s="270"/>
      <c r="I28" s="2"/>
    </row>
    <row r="29" spans="1:9" x14ac:dyDescent="0.25">
      <c r="A29" s="309" t="s">
        <v>34</v>
      </c>
      <c r="B29" s="309"/>
      <c r="C29" s="169"/>
      <c r="D29" s="172"/>
      <c r="E29" s="172"/>
      <c r="F29" s="172"/>
      <c r="G29" s="169"/>
      <c r="H29" s="270"/>
      <c r="I29" s="2"/>
    </row>
    <row r="30" spans="1:9" ht="15" customHeight="1" x14ac:dyDescent="0.25">
      <c r="A30" s="308" t="s">
        <v>6</v>
      </c>
      <c r="B30" s="308" t="s">
        <v>0</v>
      </c>
      <c r="C30" s="308" t="s">
        <v>9</v>
      </c>
      <c r="D30" s="308" t="s">
        <v>1</v>
      </c>
      <c r="E30" s="308"/>
      <c r="F30" s="308"/>
      <c r="G30" s="308" t="s">
        <v>5</v>
      </c>
      <c r="H30" s="260" t="s">
        <v>153</v>
      </c>
      <c r="I30" s="2"/>
    </row>
    <row r="31" spans="1:9" x14ac:dyDescent="0.25">
      <c r="A31" s="308"/>
      <c r="B31" s="308"/>
      <c r="C31" s="308"/>
      <c r="D31" s="244" t="s">
        <v>2</v>
      </c>
      <c r="E31" s="244" t="s">
        <v>3</v>
      </c>
      <c r="F31" s="244" t="s">
        <v>4</v>
      </c>
      <c r="G31" s="308"/>
      <c r="H31" s="261"/>
      <c r="I31" s="2"/>
    </row>
    <row r="32" spans="1:9" x14ac:dyDescent="0.25">
      <c r="A32" s="79"/>
      <c r="B32" s="79" t="s">
        <v>47</v>
      </c>
      <c r="C32" s="79"/>
      <c r="D32" s="244"/>
      <c r="E32" s="244"/>
      <c r="F32" s="244"/>
      <c r="G32" s="79"/>
      <c r="H32" s="261"/>
      <c r="I32" s="2"/>
    </row>
    <row r="33" spans="1:9" ht="15.75" x14ac:dyDescent="0.25">
      <c r="A33" s="74">
        <v>126</v>
      </c>
      <c r="B33" s="281" t="s">
        <v>81</v>
      </c>
      <c r="C33" s="79">
        <v>100</v>
      </c>
      <c r="D33" s="74">
        <v>2.2000000000000002</v>
      </c>
      <c r="E33" s="74">
        <v>4.5999999999999996</v>
      </c>
      <c r="F33" s="74">
        <v>10.88</v>
      </c>
      <c r="G33" s="74">
        <v>93.7</v>
      </c>
      <c r="H33" s="261">
        <v>13.06</v>
      </c>
      <c r="I33" s="256"/>
    </row>
    <row r="34" spans="1:9" ht="15.75" x14ac:dyDescent="0.25">
      <c r="A34" s="72">
        <v>87</v>
      </c>
      <c r="B34" s="72" t="s">
        <v>96</v>
      </c>
      <c r="C34" s="72">
        <v>250</v>
      </c>
      <c r="D34" s="73">
        <v>8.61</v>
      </c>
      <c r="E34" s="73">
        <v>8.4</v>
      </c>
      <c r="F34" s="73">
        <v>14.34</v>
      </c>
      <c r="G34" s="72">
        <v>167.25</v>
      </c>
      <c r="H34" s="261">
        <v>24.05</v>
      </c>
      <c r="I34" s="203"/>
    </row>
    <row r="35" spans="1:9" ht="15.75" x14ac:dyDescent="0.25">
      <c r="A35" s="266">
        <v>307</v>
      </c>
      <c r="B35" s="266" t="s">
        <v>101</v>
      </c>
      <c r="C35" s="84">
        <v>100</v>
      </c>
      <c r="D35" s="267">
        <v>12.13</v>
      </c>
      <c r="E35" s="267">
        <v>17.399999999999999</v>
      </c>
      <c r="F35" s="267">
        <v>9.86</v>
      </c>
      <c r="G35" s="266">
        <v>245</v>
      </c>
      <c r="H35" s="261">
        <v>32</v>
      </c>
      <c r="I35" s="257"/>
    </row>
    <row r="36" spans="1:9" ht="15.75" x14ac:dyDescent="0.25">
      <c r="A36" s="72">
        <v>679</v>
      </c>
      <c r="B36" s="282" t="s">
        <v>98</v>
      </c>
      <c r="C36" s="84">
        <v>180</v>
      </c>
      <c r="D36" s="73">
        <v>10.32</v>
      </c>
      <c r="E36" s="73">
        <v>7.31</v>
      </c>
      <c r="F36" s="73">
        <v>46.37</v>
      </c>
      <c r="G36" s="72">
        <v>292.5</v>
      </c>
      <c r="H36" s="261">
        <v>14.12</v>
      </c>
      <c r="I36" s="203"/>
    </row>
    <row r="37" spans="1:9" ht="15.75" x14ac:dyDescent="0.25">
      <c r="A37" s="72">
        <v>376</v>
      </c>
      <c r="B37" s="72" t="s">
        <v>99</v>
      </c>
      <c r="C37" s="72">
        <v>200</v>
      </c>
      <c r="D37" s="73">
        <v>0.01</v>
      </c>
      <c r="E37" s="73">
        <v>0</v>
      </c>
      <c r="F37" s="73">
        <v>4.9000000000000004</v>
      </c>
      <c r="G37" s="84">
        <v>59.9</v>
      </c>
      <c r="H37" s="261">
        <v>5.37</v>
      </c>
      <c r="I37" s="203"/>
    </row>
    <row r="38" spans="1:9" ht="15.75" x14ac:dyDescent="0.25">
      <c r="A38" s="72" t="s">
        <v>79</v>
      </c>
      <c r="B38" s="72" t="s">
        <v>80</v>
      </c>
      <c r="C38" s="72">
        <v>80</v>
      </c>
      <c r="D38" s="73">
        <v>3.06</v>
      </c>
      <c r="E38" s="73">
        <v>0.36</v>
      </c>
      <c r="F38" s="73">
        <v>18.48</v>
      </c>
      <c r="G38" s="190">
        <v>88.4</v>
      </c>
      <c r="H38" s="261">
        <v>5.12</v>
      </c>
      <c r="I38" s="203"/>
    </row>
    <row r="39" spans="1:9" x14ac:dyDescent="0.25">
      <c r="A39" s="72"/>
      <c r="B39" s="72"/>
      <c r="C39" s="72"/>
      <c r="D39" s="73"/>
      <c r="E39" s="73"/>
      <c r="F39" s="73"/>
      <c r="G39" s="75"/>
      <c r="H39" s="261"/>
      <c r="I39" s="2"/>
    </row>
    <row r="40" spans="1:9" ht="16.5" thickBot="1" x14ac:dyDescent="0.3">
      <c r="A40" s="71"/>
      <c r="B40" s="79" t="s">
        <v>45</v>
      </c>
      <c r="C40" s="79">
        <f>SUM(C33:C39)</f>
        <v>910</v>
      </c>
      <c r="D40" s="80">
        <f t="shared" ref="D40:G40" si="2">SUM(D33:D39)</f>
        <v>36.33</v>
      </c>
      <c r="E40" s="80">
        <f t="shared" si="2"/>
        <v>38.07</v>
      </c>
      <c r="F40" s="80">
        <f t="shared" si="2"/>
        <v>104.83</v>
      </c>
      <c r="G40" s="80">
        <f t="shared" si="2"/>
        <v>946.75</v>
      </c>
      <c r="H40" s="269">
        <f>SUM(H33:H39)</f>
        <v>93.720000000000013</v>
      </c>
      <c r="I40" s="258"/>
    </row>
    <row r="41" spans="1:9" x14ac:dyDescent="0.25">
      <c r="A41" s="271"/>
      <c r="B41" s="272" t="s">
        <v>154</v>
      </c>
      <c r="C41" s="272"/>
      <c r="D41" s="272" t="s">
        <v>155</v>
      </c>
      <c r="E41" s="272"/>
      <c r="F41" s="272"/>
      <c r="G41" s="272"/>
      <c r="H41" s="180"/>
      <c r="I41" s="2"/>
    </row>
    <row r="42" spans="1:9" x14ac:dyDescent="0.25">
      <c r="A42" s="272"/>
      <c r="B42" s="273"/>
      <c r="C42" s="272"/>
      <c r="D42" s="272"/>
      <c r="E42" s="272"/>
      <c r="F42" s="272"/>
      <c r="G42" s="272"/>
      <c r="H42" s="180"/>
    </row>
    <row r="43" spans="1:9" x14ac:dyDescent="0.25">
      <c r="A43" s="272"/>
      <c r="B43" s="272"/>
      <c r="C43" s="272"/>
      <c r="D43" s="272"/>
      <c r="E43" s="272"/>
      <c r="F43" s="272"/>
      <c r="G43" s="272"/>
      <c r="H43" s="180"/>
    </row>
    <row r="44" spans="1:9" x14ac:dyDescent="0.25">
      <c r="A44" s="272"/>
      <c r="B44" s="272"/>
      <c r="C44" s="272"/>
      <c r="D44" s="272"/>
      <c r="E44" s="272"/>
      <c r="F44" s="272"/>
      <c r="G44" s="272"/>
      <c r="H44" s="180"/>
    </row>
    <row r="45" spans="1:9" x14ac:dyDescent="0.25">
      <c r="A45" s="272"/>
      <c r="B45" s="272"/>
      <c r="C45" s="272"/>
      <c r="D45" s="274"/>
      <c r="E45" s="274"/>
      <c r="F45" s="274"/>
      <c r="G45" s="274"/>
      <c r="H45" s="180"/>
    </row>
    <row r="46" spans="1:9" x14ac:dyDescent="0.25">
      <c r="A46" s="272"/>
      <c r="B46" s="272"/>
      <c r="C46" s="272"/>
      <c r="D46" s="275"/>
      <c r="E46" s="275"/>
      <c r="F46" s="275"/>
      <c r="G46" s="275"/>
      <c r="H46" s="180"/>
    </row>
    <row r="47" spans="1:9" x14ac:dyDescent="0.25">
      <c r="A47" s="272"/>
      <c r="B47" s="272"/>
      <c r="C47" s="272"/>
      <c r="D47" s="272"/>
      <c r="E47" s="272"/>
      <c r="F47" s="272"/>
      <c r="G47" s="272"/>
      <c r="H47" s="180"/>
    </row>
    <row r="48" spans="1:9" x14ac:dyDescent="0.25">
      <c r="A48" s="271"/>
      <c r="B48" s="272"/>
      <c r="C48" s="272"/>
      <c r="D48" s="272"/>
      <c r="E48" s="272"/>
      <c r="F48" s="272"/>
      <c r="G48" s="272"/>
      <c r="H48" s="180"/>
    </row>
    <row r="49" spans="1:16" x14ac:dyDescent="0.25">
      <c r="A49" s="272"/>
      <c r="B49" s="272"/>
      <c r="C49" s="272"/>
      <c r="D49" s="272"/>
      <c r="E49" s="272"/>
      <c r="F49" s="272"/>
      <c r="G49" s="272"/>
      <c r="H49" s="270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72"/>
      <c r="B50" s="272"/>
      <c r="C50" s="272"/>
      <c r="D50" s="271"/>
      <c r="E50" s="271"/>
      <c r="F50" s="271"/>
      <c r="G50" s="271"/>
      <c r="H50" s="270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71"/>
      <c r="B51" s="272"/>
      <c r="C51" s="272"/>
      <c r="D51" s="275"/>
      <c r="E51" s="275"/>
      <c r="F51" s="275"/>
      <c r="G51" s="275"/>
      <c r="H51" s="270"/>
      <c r="I51" s="2"/>
      <c r="J51" s="2"/>
      <c r="K51" s="2"/>
      <c r="L51" s="2"/>
      <c r="M51" s="2"/>
      <c r="N51" s="2"/>
      <c r="O51" s="2"/>
      <c r="P51" s="2"/>
    </row>
    <row r="52" spans="1:16" s="1" customFormat="1" x14ac:dyDescent="0.25">
      <c r="A52" s="276"/>
      <c r="B52" s="271"/>
      <c r="C52" s="271"/>
      <c r="D52" s="271"/>
      <c r="E52" s="271"/>
      <c r="F52" s="271"/>
      <c r="G52" s="271"/>
      <c r="H52" s="270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77"/>
      <c r="B53" s="277"/>
      <c r="C53" s="277"/>
      <c r="D53" s="277"/>
      <c r="E53" s="277"/>
      <c r="F53" s="277"/>
      <c r="G53" s="277"/>
      <c r="H53" s="270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70"/>
      <c r="B54" s="270"/>
      <c r="C54" s="270"/>
      <c r="D54" s="270"/>
      <c r="E54" s="270"/>
      <c r="F54" s="270"/>
      <c r="G54" s="270"/>
      <c r="H54" s="270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70"/>
      <c r="B55" s="270"/>
      <c r="C55" s="270"/>
      <c r="D55" s="270"/>
      <c r="E55" s="270"/>
      <c r="F55" s="270"/>
      <c r="G55" s="270"/>
      <c r="H55" s="270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70"/>
      <c r="B56" s="270"/>
      <c r="C56" s="270"/>
      <c r="D56" s="270"/>
      <c r="E56" s="270"/>
      <c r="F56" s="270"/>
      <c r="G56" s="270"/>
      <c r="H56" s="270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70"/>
      <c r="B57" s="270"/>
      <c r="C57" s="270"/>
      <c r="D57" s="270"/>
      <c r="E57" s="270"/>
      <c r="F57" s="270"/>
      <c r="G57" s="270"/>
      <c r="H57" s="270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</row>
    <row r="59" spans="1:16" x14ac:dyDescent="0.25">
      <c r="A59" s="2"/>
      <c r="B59" s="2"/>
      <c r="C59" s="2"/>
      <c r="D59" s="2"/>
      <c r="E59" s="2"/>
      <c r="F59" s="2"/>
      <c r="G59" s="2"/>
    </row>
    <row r="60" spans="1:16" x14ac:dyDescent="0.25">
      <c r="A60" s="2"/>
      <c r="B60" s="2"/>
      <c r="C60" s="2"/>
      <c r="D60" s="2"/>
      <c r="E60" s="2"/>
      <c r="F60" s="2"/>
      <c r="G60" s="2"/>
    </row>
    <row r="61" spans="1:16" x14ac:dyDescent="0.25">
      <c r="A61" s="2"/>
      <c r="B61" s="2"/>
      <c r="C61" s="2"/>
      <c r="D61" s="2"/>
      <c r="E61" s="2"/>
      <c r="F61" s="2"/>
      <c r="G61" s="2"/>
    </row>
    <row r="62" spans="1:16" x14ac:dyDescent="0.25">
      <c r="A62" s="2"/>
      <c r="B62" s="2"/>
      <c r="C62" s="2"/>
      <c r="D62" s="2"/>
      <c r="E62" s="2"/>
      <c r="F62" s="2"/>
      <c r="G62" s="2"/>
    </row>
    <row r="63" spans="1:16" x14ac:dyDescent="0.25">
      <c r="A63" s="2"/>
      <c r="B63" s="2"/>
      <c r="C63" s="2"/>
      <c r="D63" s="2"/>
      <c r="E63" s="2"/>
      <c r="F63" s="2"/>
      <c r="G63" s="2"/>
    </row>
    <row r="64" spans="1:16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</sheetData>
  <mergeCells count="16">
    <mergeCell ref="A3:B3"/>
    <mergeCell ref="A4:B4"/>
    <mergeCell ref="A5:B5"/>
    <mergeCell ref="A27:B27"/>
    <mergeCell ref="A28:B28"/>
    <mergeCell ref="A6:A7"/>
    <mergeCell ref="B6:B7"/>
    <mergeCell ref="C6:C7"/>
    <mergeCell ref="D6:F6"/>
    <mergeCell ref="G6:G7"/>
    <mergeCell ref="A30:A31"/>
    <mergeCell ref="B30:B31"/>
    <mergeCell ref="C30:C31"/>
    <mergeCell ref="D30:F30"/>
    <mergeCell ref="G30:G31"/>
    <mergeCell ref="A29:B2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>
      <selection activeCell="J37" sqref="J37"/>
    </sheetView>
  </sheetViews>
  <sheetFormatPr defaultRowHeight="15" x14ac:dyDescent="0.25"/>
  <cols>
    <col min="1" max="1" width="12.140625" customWidth="1"/>
    <col min="2" max="2" width="28.7109375" customWidth="1"/>
    <col min="3" max="3" width="12.28515625" customWidth="1"/>
    <col min="4" max="4" width="11.5703125" customWidth="1"/>
    <col min="5" max="5" width="11.42578125" customWidth="1"/>
    <col min="6" max="6" width="14.5703125" customWidth="1"/>
    <col min="7" max="7" width="17.7109375" customWidth="1"/>
  </cols>
  <sheetData>
    <row r="1" spans="1:9" x14ac:dyDescent="0.25">
      <c r="C1" t="s">
        <v>161</v>
      </c>
    </row>
    <row r="2" spans="1:9" x14ac:dyDescent="0.25">
      <c r="A2" s="326" t="s">
        <v>29</v>
      </c>
      <c r="B2" s="326"/>
      <c r="C2" s="4"/>
      <c r="D2" s="4"/>
      <c r="E2" s="4"/>
      <c r="F2" s="4"/>
      <c r="G2" s="4"/>
    </row>
    <row r="3" spans="1:9" x14ac:dyDescent="0.25">
      <c r="A3" s="326" t="s">
        <v>31</v>
      </c>
      <c r="B3" s="326"/>
      <c r="C3" s="4"/>
      <c r="D3" s="4"/>
      <c r="E3" s="4"/>
      <c r="F3" s="4"/>
      <c r="G3" s="4"/>
    </row>
    <row r="4" spans="1:9" ht="15.75" customHeight="1" thickBot="1" x14ac:dyDescent="0.3">
      <c r="A4" s="327" t="s">
        <v>33</v>
      </c>
      <c r="B4" s="327"/>
      <c r="C4" s="4"/>
      <c r="D4" s="4"/>
      <c r="E4" s="4"/>
      <c r="F4" s="4"/>
      <c r="G4" s="4"/>
    </row>
    <row r="5" spans="1:9" ht="15" customHeight="1" x14ac:dyDescent="0.25">
      <c r="A5" s="328" t="s">
        <v>6</v>
      </c>
      <c r="B5" s="322" t="s">
        <v>0</v>
      </c>
      <c r="C5" s="322" t="s">
        <v>9</v>
      </c>
      <c r="D5" s="322" t="s">
        <v>1</v>
      </c>
      <c r="E5" s="322"/>
      <c r="F5" s="322"/>
      <c r="G5" s="324" t="s">
        <v>5</v>
      </c>
      <c r="H5" s="135" t="s">
        <v>153</v>
      </c>
    </row>
    <row r="6" spans="1:9" x14ac:dyDescent="0.25">
      <c r="A6" s="329"/>
      <c r="B6" s="323"/>
      <c r="C6" s="323"/>
      <c r="D6" s="25" t="s">
        <v>2</v>
      </c>
      <c r="E6" s="25" t="s">
        <v>3</v>
      </c>
      <c r="F6" s="25" t="s">
        <v>4</v>
      </c>
      <c r="G6" s="325"/>
      <c r="H6" s="1"/>
    </row>
    <row r="7" spans="1:9" ht="28.5" customHeight="1" x14ac:dyDescent="0.25">
      <c r="A7" s="46"/>
      <c r="B7" s="46" t="s">
        <v>42</v>
      </c>
      <c r="C7" s="46"/>
      <c r="D7" s="47"/>
      <c r="E7" s="47"/>
      <c r="F7" s="47"/>
      <c r="G7" s="46"/>
      <c r="H7" s="1"/>
    </row>
    <row r="8" spans="1:9" ht="22.5" x14ac:dyDescent="0.25">
      <c r="A8" s="72">
        <v>168</v>
      </c>
      <c r="B8" s="72" t="s">
        <v>139</v>
      </c>
      <c r="C8" s="72">
        <v>150</v>
      </c>
      <c r="D8" s="74">
        <v>6.21</v>
      </c>
      <c r="E8" s="74">
        <v>5.28</v>
      </c>
      <c r="F8" s="74">
        <v>32.79</v>
      </c>
      <c r="G8" s="72">
        <v>203</v>
      </c>
      <c r="H8" s="239">
        <v>20.58</v>
      </c>
      <c r="I8" s="243"/>
    </row>
    <row r="9" spans="1:9" x14ac:dyDescent="0.25">
      <c r="A9" s="12">
        <v>959</v>
      </c>
      <c r="B9" s="12" t="s">
        <v>67</v>
      </c>
      <c r="C9" s="12">
        <v>200</v>
      </c>
      <c r="D9" s="33">
        <v>3.52</v>
      </c>
      <c r="E9" s="33">
        <v>3.72</v>
      </c>
      <c r="F9" s="33">
        <v>25.49</v>
      </c>
      <c r="G9" s="12">
        <v>145.19999999999999</v>
      </c>
      <c r="H9" s="239">
        <v>7.06</v>
      </c>
      <c r="I9" s="247"/>
    </row>
    <row r="10" spans="1:9" x14ac:dyDescent="0.25">
      <c r="A10" s="12" t="s">
        <v>79</v>
      </c>
      <c r="B10" s="12" t="s">
        <v>103</v>
      </c>
      <c r="C10" s="12">
        <v>40</v>
      </c>
      <c r="D10" s="13">
        <v>2.64</v>
      </c>
      <c r="E10" s="13">
        <v>0.44</v>
      </c>
      <c r="F10" s="13">
        <v>15.04</v>
      </c>
      <c r="G10" s="17">
        <v>76</v>
      </c>
      <c r="H10" s="239">
        <v>3.29</v>
      </c>
      <c r="I10" s="249"/>
    </row>
    <row r="11" spans="1:9" ht="15.75" thickBot="1" x14ac:dyDescent="0.3">
      <c r="A11" s="12">
        <v>449</v>
      </c>
      <c r="B11" s="119" t="s">
        <v>166</v>
      </c>
      <c r="C11" s="119">
        <v>60</v>
      </c>
      <c r="D11" s="119">
        <v>8</v>
      </c>
      <c r="E11" s="12">
        <v>18</v>
      </c>
      <c r="F11" s="119">
        <v>18</v>
      </c>
      <c r="G11" s="119">
        <v>188</v>
      </c>
      <c r="H11" s="239">
        <v>13.32</v>
      </c>
      <c r="I11" s="248"/>
    </row>
    <row r="12" spans="1:9" ht="15.75" thickBot="1" x14ac:dyDescent="0.3">
      <c r="A12" s="12"/>
      <c r="B12" s="110" t="s">
        <v>63</v>
      </c>
      <c r="C12" s="110">
        <v>90</v>
      </c>
      <c r="D12" s="111">
        <v>2.6</v>
      </c>
      <c r="E12" s="111">
        <v>1.2</v>
      </c>
      <c r="F12" s="111">
        <v>15.5</v>
      </c>
      <c r="G12" s="217">
        <v>85</v>
      </c>
      <c r="H12" s="223">
        <v>26</v>
      </c>
      <c r="I12" s="250"/>
    </row>
    <row r="13" spans="1:9" x14ac:dyDescent="0.25">
      <c r="A13" s="12"/>
      <c r="B13" s="12" t="s">
        <v>43</v>
      </c>
      <c r="C13" s="12">
        <f t="shared" ref="C13:H13" si="0">SUM(C8:C12)</f>
        <v>540</v>
      </c>
      <c r="D13" s="13">
        <f t="shared" si="0"/>
        <v>22.970000000000002</v>
      </c>
      <c r="E13" s="13">
        <f t="shared" si="0"/>
        <v>28.639999999999997</v>
      </c>
      <c r="F13" s="13">
        <f t="shared" si="0"/>
        <v>106.82</v>
      </c>
      <c r="G13" s="13">
        <f t="shared" si="0"/>
        <v>697.2</v>
      </c>
      <c r="H13" s="239">
        <f t="shared" si="0"/>
        <v>70.25</v>
      </c>
      <c r="I13" s="249"/>
    </row>
    <row r="14" spans="1:9" ht="27" customHeight="1" thickBot="1" x14ac:dyDescent="0.35">
      <c r="A14" s="234"/>
      <c r="B14" s="234" t="s">
        <v>41</v>
      </c>
      <c r="C14" s="235"/>
      <c r="D14" s="236"/>
      <c r="E14" s="236"/>
      <c r="F14" s="236"/>
      <c r="G14" s="200"/>
    </row>
    <row r="15" spans="1:9" ht="30.75" thickBot="1" x14ac:dyDescent="0.3">
      <c r="A15" s="7">
        <v>12</v>
      </c>
      <c r="B15" s="8" t="s">
        <v>94</v>
      </c>
      <c r="C15" s="8">
        <v>60</v>
      </c>
      <c r="D15" s="9">
        <v>2.88</v>
      </c>
      <c r="E15" s="9">
        <v>6.18</v>
      </c>
      <c r="F15" s="237">
        <v>8.0399999999999991</v>
      </c>
      <c r="G15" s="12">
        <v>99.3</v>
      </c>
      <c r="H15" s="1">
        <v>9.65</v>
      </c>
      <c r="I15" s="251"/>
    </row>
    <row r="16" spans="1:9" x14ac:dyDescent="0.25">
      <c r="A16" s="96">
        <v>88</v>
      </c>
      <c r="B16" s="91" t="s">
        <v>167</v>
      </c>
      <c r="C16" s="91">
        <v>250</v>
      </c>
      <c r="D16" s="97">
        <v>1.75</v>
      </c>
      <c r="E16" s="97">
        <v>4.8899999999999997</v>
      </c>
      <c r="F16" s="238">
        <v>8.49</v>
      </c>
      <c r="G16" s="93">
        <v>84.75</v>
      </c>
      <c r="H16" s="1">
        <v>17.21</v>
      </c>
      <c r="I16" s="254"/>
    </row>
    <row r="17" spans="1:9" x14ac:dyDescent="0.25">
      <c r="A17" s="71">
        <v>42</v>
      </c>
      <c r="B17" s="72" t="s">
        <v>77</v>
      </c>
      <c r="C17" s="72">
        <v>15</v>
      </c>
      <c r="D17" s="73">
        <v>4.6399999999999997</v>
      </c>
      <c r="E17" s="73">
        <v>5.9</v>
      </c>
      <c r="F17" s="73">
        <v>0</v>
      </c>
      <c r="G17" s="72">
        <v>72.8</v>
      </c>
      <c r="H17" s="1">
        <v>12.58</v>
      </c>
      <c r="I17" s="242"/>
    </row>
    <row r="18" spans="1:9" x14ac:dyDescent="0.25">
      <c r="A18" s="31">
        <v>304</v>
      </c>
      <c r="B18" s="32" t="s">
        <v>95</v>
      </c>
      <c r="C18" s="33">
        <v>210</v>
      </c>
      <c r="D18" s="33">
        <v>20.3</v>
      </c>
      <c r="E18" s="33">
        <v>17</v>
      </c>
      <c r="F18" s="209">
        <v>35.69</v>
      </c>
      <c r="G18" s="33">
        <v>377</v>
      </c>
      <c r="H18" s="1">
        <v>36.44</v>
      </c>
      <c r="I18" s="247"/>
    </row>
    <row r="19" spans="1:9" x14ac:dyDescent="0.25">
      <c r="A19" s="12">
        <v>377</v>
      </c>
      <c r="B19" s="12" t="s">
        <v>62</v>
      </c>
      <c r="C19" s="12">
        <v>200</v>
      </c>
      <c r="D19" s="33">
        <v>0.13</v>
      </c>
      <c r="E19" s="33">
        <v>0.02</v>
      </c>
      <c r="F19" s="209">
        <v>15.2</v>
      </c>
      <c r="G19" s="12">
        <v>62</v>
      </c>
      <c r="H19" s="1">
        <v>6.64</v>
      </c>
      <c r="I19" s="253"/>
    </row>
    <row r="20" spans="1:9" ht="15.75" thickBot="1" x14ac:dyDescent="0.3">
      <c r="A20" s="11" t="s">
        <v>79</v>
      </c>
      <c r="B20" s="12" t="s">
        <v>80</v>
      </c>
      <c r="C20" s="12">
        <v>50</v>
      </c>
      <c r="D20" s="13">
        <v>2.64</v>
      </c>
      <c r="E20" s="13">
        <v>0.44</v>
      </c>
      <c r="F20" s="194">
        <v>15.04</v>
      </c>
      <c r="G20" s="17">
        <v>76</v>
      </c>
      <c r="H20" s="1">
        <v>4.22</v>
      </c>
      <c r="I20" s="251"/>
    </row>
    <row r="21" spans="1:9" ht="15.75" thickBot="1" x14ac:dyDescent="0.3">
      <c r="A21" s="49"/>
      <c r="B21" s="57"/>
      <c r="C21" s="110"/>
      <c r="D21" s="58"/>
      <c r="E21" s="69"/>
      <c r="F21" s="222"/>
      <c r="G21" s="119"/>
      <c r="H21" s="1"/>
    </row>
    <row r="22" spans="1:9" x14ac:dyDescent="0.25">
      <c r="A22" s="49"/>
      <c r="B22" s="69" t="s">
        <v>45</v>
      </c>
      <c r="C22" s="69">
        <f t="shared" ref="C22:H22" si="1">SUM(C15:C21)</f>
        <v>785</v>
      </c>
      <c r="D22" s="112">
        <f t="shared" si="1"/>
        <v>32.339999999999996</v>
      </c>
      <c r="E22" s="112">
        <f t="shared" si="1"/>
        <v>34.43</v>
      </c>
      <c r="F22" s="195">
        <f t="shared" si="1"/>
        <v>82.460000000000008</v>
      </c>
      <c r="G22" s="46">
        <f t="shared" si="1"/>
        <v>771.85</v>
      </c>
      <c r="H22" s="1">
        <f t="shared" si="1"/>
        <v>86.74</v>
      </c>
      <c r="I22" s="255"/>
    </row>
    <row r="23" spans="1:9" x14ac:dyDescent="0.25">
      <c r="A23" s="12"/>
      <c r="B23" s="54"/>
      <c r="C23" s="54"/>
      <c r="D23" s="13"/>
      <c r="E23" s="13"/>
      <c r="F23" s="194"/>
      <c r="G23" s="13"/>
      <c r="H23" s="1"/>
    </row>
    <row r="24" spans="1:9" x14ac:dyDescent="0.25">
      <c r="A24" s="12"/>
      <c r="B24" s="46" t="s">
        <v>51</v>
      </c>
      <c r="C24" s="46">
        <v>1330</v>
      </c>
      <c r="D24" s="113">
        <v>63.7</v>
      </c>
      <c r="E24" s="113">
        <v>65.95</v>
      </c>
      <c r="F24" s="218">
        <v>216.68</v>
      </c>
      <c r="G24" s="113">
        <v>1603.25</v>
      </c>
      <c r="H24" s="1">
        <v>156.99</v>
      </c>
    </row>
    <row r="25" spans="1:9" x14ac:dyDescent="0.25">
      <c r="A25" s="22"/>
      <c r="B25" s="22"/>
      <c r="C25" s="22"/>
      <c r="D25" s="23"/>
      <c r="E25" s="23"/>
      <c r="F25" s="23"/>
      <c r="G25" s="23"/>
    </row>
    <row r="26" spans="1:9" ht="22.5" customHeight="1" x14ac:dyDescent="0.25">
      <c r="A26" s="326" t="s">
        <v>29</v>
      </c>
      <c r="B26" s="326"/>
      <c r="C26" s="22"/>
      <c r="D26" s="23"/>
      <c r="E26" s="23"/>
      <c r="F26" s="23"/>
      <c r="G26" s="24"/>
    </row>
    <row r="27" spans="1:9" ht="24" customHeight="1" x14ac:dyDescent="0.25">
      <c r="A27" s="326" t="s">
        <v>31</v>
      </c>
      <c r="B27" s="326"/>
      <c r="C27" s="22"/>
      <c r="D27" s="23"/>
      <c r="E27" s="23"/>
      <c r="F27" s="23"/>
      <c r="G27" s="22"/>
    </row>
    <row r="28" spans="1:9" ht="24" customHeight="1" thickBot="1" x14ac:dyDescent="0.3">
      <c r="A28" s="327" t="s">
        <v>34</v>
      </c>
      <c r="B28" s="327"/>
      <c r="C28" s="22"/>
      <c r="D28" s="23"/>
      <c r="E28" s="23"/>
      <c r="F28" s="23"/>
      <c r="G28" s="22"/>
    </row>
    <row r="29" spans="1:9" ht="15" customHeight="1" x14ac:dyDescent="0.25">
      <c r="A29" s="328" t="s">
        <v>6</v>
      </c>
      <c r="B29" s="322" t="s">
        <v>0</v>
      </c>
      <c r="C29" s="322" t="s">
        <v>9</v>
      </c>
      <c r="D29" s="322" t="s">
        <v>1</v>
      </c>
      <c r="E29" s="322"/>
      <c r="F29" s="322"/>
      <c r="G29" s="324" t="s">
        <v>5</v>
      </c>
      <c r="H29" s="221" t="s">
        <v>153</v>
      </c>
    </row>
    <row r="30" spans="1:9" ht="15.75" thickBot="1" x14ac:dyDescent="0.3">
      <c r="A30" s="331"/>
      <c r="B30" s="332"/>
      <c r="C30" s="332"/>
      <c r="D30" s="5" t="s">
        <v>2</v>
      </c>
      <c r="E30" s="5" t="s">
        <v>3</v>
      </c>
      <c r="F30" s="5" t="s">
        <v>4</v>
      </c>
      <c r="G30" s="330"/>
    </row>
    <row r="31" spans="1:9" ht="15.75" thickBot="1" x14ac:dyDescent="0.3">
      <c r="A31" s="40"/>
      <c r="B31" s="41" t="s">
        <v>47</v>
      </c>
      <c r="C31" s="41"/>
      <c r="D31" s="42"/>
      <c r="E31" s="42"/>
      <c r="F31" s="42"/>
      <c r="G31" s="43"/>
    </row>
    <row r="32" spans="1:9" ht="30.75" thickBot="1" x14ac:dyDescent="0.3">
      <c r="A32" s="7">
        <v>12</v>
      </c>
      <c r="B32" s="8" t="s">
        <v>94</v>
      </c>
      <c r="C32" s="8">
        <v>100</v>
      </c>
      <c r="D32" s="9">
        <v>2.88</v>
      </c>
      <c r="E32" s="9">
        <v>6.18</v>
      </c>
      <c r="F32" s="9">
        <v>8.0399999999999991</v>
      </c>
      <c r="G32" s="196">
        <v>103.3</v>
      </c>
      <c r="H32" s="1">
        <v>10</v>
      </c>
    </row>
    <row r="33" spans="1:8" x14ac:dyDescent="0.25">
      <c r="A33" s="96">
        <v>88</v>
      </c>
      <c r="B33" s="91" t="s">
        <v>167</v>
      </c>
      <c r="C33" s="91">
        <v>250</v>
      </c>
      <c r="D33" s="97">
        <v>1.75</v>
      </c>
      <c r="E33" s="97">
        <v>4.8899999999999997</v>
      </c>
      <c r="F33" s="97">
        <v>8.49</v>
      </c>
      <c r="G33" s="240">
        <v>84.75</v>
      </c>
      <c r="H33" s="1">
        <v>17.21</v>
      </c>
    </row>
    <row r="34" spans="1:8" x14ac:dyDescent="0.25">
      <c r="A34" s="71">
        <v>42</v>
      </c>
      <c r="B34" s="72" t="s">
        <v>77</v>
      </c>
      <c r="C34" s="72">
        <v>20</v>
      </c>
      <c r="D34" s="73">
        <v>4.6399999999999997</v>
      </c>
      <c r="E34" s="73">
        <v>5.9</v>
      </c>
      <c r="F34" s="73">
        <v>0</v>
      </c>
      <c r="G34" s="72">
        <v>72.8</v>
      </c>
      <c r="H34" s="1">
        <v>12.58</v>
      </c>
    </row>
    <row r="35" spans="1:8" x14ac:dyDescent="0.25">
      <c r="A35" s="31">
        <v>304</v>
      </c>
      <c r="B35" s="32" t="s">
        <v>95</v>
      </c>
      <c r="C35" s="33">
        <v>260</v>
      </c>
      <c r="D35" s="33">
        <v>25.38</v>
      </c>
      <c r="E35" s="33">
        <v>21.25</v>
      </c>
      <c r="F35" s="33">
        <v>44.61</v>
      </c>
      <c r="G35" s="209">
        <v>471.25</v>
      </c>
      <c r="H35" s="1">
        <v>36.44</v>
      </c>
    </row>
    <row r="36" spans="1:8" x14ac:dyDescent="0.25">
      <c r="A36" s="12">
        <v>377</v>
      </c>
      <c r="B36" s="12" t="s">
        <v>62</v>
      </c>
      <c r="C36" s="12">
        <v>200</v>
      </c>
      <c r="D36" s="33">
        <v>0.13</v>
      </c>
      <c r="E36" s="33">
        <v>0.02</v>
      </c>
      <c r="F36" s="33">
        <v>15.2</v>
      </c>
      <c r="G36" s="115">
        <v>62</v>
      </c>
      <c r="H36" s="1">
        <v>6.64</v>
      </c>
    </row>
    <row r="37" spans="1:8" ht="15.75" thickBot="1" x14ac:dyDescent="0.3">
      <c r="A37" s="11" t="s">
        <v>79</v>
      </c>
      <c r="B37" s="12" t="s">
        <v>80</v>
      </c>
      <c r="C37" s="72">
        <v>80</v>
      </c>
      <c r="D37" s="73">
        <v>3.06</v>
      </c>
      <c r="E37" s="73">
        <v>0.36</v>
      </c>
      <c r="F37" s="73">
        <v>18.48</v>
      </c>
      <c r="G37" s="205">
        <v>88.4</v>
      </c>
      <c r="H37" s="1">
        <v>4.8499999999999996</v>
      </c>
    </row>
    <row r="38" spans="1:8" ht="15.75" thickBot="1" x14ac:dyDescent="0.3">
      <c r="A38" s="49"/>
      <c r="B38" s="57" t="s">
        <v>105</v>
      </c>
      <c r="C38" s="110">
        <v>100</v>
      </c>
      <c r="D38" s="58">
        <v>0.4</v>
      </c>
      <c r="E38" s="69">
        <v>0.4</v>
      </c>
      <c r="F38" s="58">
        <v>76.34</v>
      </c>
      <c r="G38" s="217">
        <v>47</v>
      </c>
      <c r="H38" s="1">
        <v>6</v>
      </c>
    </row>
    <row r="39" spans="1:8" ht="15.75" thickBot="1" x14ac:dyDescent="0.3">
      <c r="A39" s="19"/>
      <c r="B39" s="69" t="s">
        <v>45</v>
      </c>
      <c r="C39" s="70">
        <f>SUM(C32:C38)</f>
        <v>1010</v>
      </c>
      <c r="D39" s="109">
        <f t="shared" ref="D39:G39" si="2">SUM(D32:D38)</f>
        <v>38.24</v>
      </c>
      <c r="E39" s="109">
        <f t="shared" si="2"/>
        <v>39</v>
      </c>
      <c r="F39" s="109">
        <f t="shared" si="2"/>
        <v>171.16000000000003</v>
      </c>
      <c r="G39" s="213">
        <f t="shared" si="2"/>
        <v>929.5</v>
      </c>
      <c r="H39" s="1">
        <f>SUM(H32:H38)</f>
        <v>93.719999999999985</v>
      </c>
    </row>
    <row r="42" spans="1:8" ht="15.75" x14ac:dyDescent="0.25">
      <c r="B42" s="204" t="s">
        <v>154</v>
      </c>
      <c r="C42" s="204"/>
      <c r="D42" s="204" t="s">
        <v>155</v>
      </c>
      <c r="E42" s="204"/>
    </row>
  </sheetData>
  <mergeCells count="16">
    <mergeCell ref="D5:F5"/>
    <mergeCell ref="G5:G6"/>
    <mergeCell ref="A26:B26"/>
    <mergeCell ref="C5:C6"/>
    <mergeCell ref="D29:F29"/>
    <mergeCell ref="G29:G30"/>
    <mergeCell ref="A27:B27"/>
    <mergeCell ref="A28:B28"/>
    <mergeCell ref="A29:A30"/>
    <mergeCell ref="B29:B30"/>
    <mergeCell ref="C29:C30"/>
    <mergeCell ref="A2:B2"/>
    <mergeCell ref="A3:B3"/>
    <mergeCell ref="A4:B4"/>
    <mergeCell ref="A5:A6"/>
    <mergeCell ref="B5:B6"/>
  </mergeCells>
  <phoneticPr fontId="1" type="noConversion"/>
  <pageMargins left="0.25" right="0.25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selection activeCell="I38" sqref="I38"/>
    </sheetView>
  </sheetViews>
  <sheetFormatPr defaultRowHeight="15" x14ac:dyDescent="0.25"/>
  <cols>
    <col min="1" max="1" width="27.140625" customWidth="1"/>
    <col min="2" max="2" width="15.42578125" customWidth="1"/>
    <col min="3" max="3" width="11.5703125" customWidth="1"/>
    <col min="4" max="4" width="15.5703125" customWidth="1"/>
    <col min="5" max="5" width="13.5703125" customWidth="1"/>
    <col min="6" max="6" width="17.140625" customWidth="1"/>
    <col min="9" max="9" width="9.140625" customWidth="1"/>
    <col min="11" max="11" width="9.140625" customWidth="1"/>
    <col min="13" max="13" width="9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thickBot="1" x14ac:dyDescent="0.3">
      <c r="A2" s="327" t="s">
        <v>33</v>
      </c>
      <c r="B2" s="32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5.75" customHeight="1" x14ac:dyDescent="0.25">
      <c r="A3" s="1"/>
      <c r="B3" s="322" t="s">
        <v>9</v>
      </c>
      <c r="C3" s="322" t="s">
        <v>1</v>
      </c>
      <c r="D3" s="322"/>
      <c r="E3" s="322"/>
      <c r="F3" s="324" t="s">
        <v>5</v>
      </c>
      <c r="G3" s="333" t="s">
        <v>14</v>
      </c>
      <c r="H3" s="322"/>
      <c r="I3" s="322"/>
      <c r="J3" s="324"/>
      <c r="K3" s="334" t="s">
        <v>19</v>
      </c>
      <c r="L3" s="335"/>
      <c r="M3" s="335"/>
      <c r="N3" s="336"/>
    </row>
    <row r="4" spans="1:14" ht="15.75" customHeight="1" x14ac:dyDescent="0.25">
      <c r="A4" s="147"/>
      <c r="B4" s="339"/>
      <c r="C4" s="41"/>
      <c r="D4" s="41"/>
      <c r="E4" s="41"/>
      <c r="F4" s="341"/>
      <c r="G4" s="148"/>
      <c r="H4" s="41"/>
      <c r="I4" s="41"/>
      <c r="J4" s="43"/>
      <c r="K4" s="149"/>
      <c r="L4" s="150"/>
      <c r="M4" s="150"/>
      <c r="N4" s="151"/>
    </row>
    <row r="5" spans="1:14" ht="15" customHeight="1" thickBot="1" x14ac:dyDescent="0.3">
      <c r="A5" s="121"/>
      <c r="B5" s="323"/>
      <c r="C5" s="25" t="s">
        <v>2</v>
      </c>
      <c r="D5" s="25" t="s">
        <v>3</v>
      </c>
      <c r="E5" s="25" t="s">
        <v>4</v>
      </c>
      <c r="F5" s="325"/>
      <c r="G5" s="26" t="s">
        <v>10</v>
      </c>
      <c r="H5" s="137" t="s">
        <v>11</v>
      </c>
      <c r="I5" s="137" t="s">
        <v>12</v>
      </c>
      <c r="J5" s="138" t="s">
        <v>13</v>
      </c>
      <c r="K5" s="26" t="s">
        <v>15</v>
      </c>
      <c r="L5" s="137" t="s">
        <v>16</v>
      </c>
      <c r="M5" s="137" t="s">
        <v>17</v>
      </c>
      <c r="N5" s="39" t="s">
        <v>18</v>
      </c>
    </row>
    <row r="6" spans="1:14" ht="15" customHeight="1" thickBot="1" x14ac:dyDescent="0.3">
      <c r="A6" s="144" t="s">
        <v>46</v>
      </c>
      <c r="B6" s="143">
        <v>1270</v>
      </c>
      <c r="C6" s="187">
        <v>44.35</v>
      </c>
      <c r="D6" s="187">
        <v>49.6</v>
      </c>
      <c r="E6" s="187">
        <v>198.57</v>
      </c>
      <c r="F6" s="188">
        <v>1473.45</v>
      </c>
      <c r="G6" s="189">
        <v>0.64000000000000012</v>
      </c>
      <c r="H6" s="52">
        <v>14.28</v>
      </c>
      <c r="I6" s="52">
        <v>161.33999999999997</v>
      </c>
      <c r="J6" s="188">
        <v>4.58</v>
      </c>
      <c r="K6" s="189">
        <v>420.52</v>
      </c>
      <c r="L6" s="52">
        <v>1005.2199999999999</v>
      </c>
      <c r="M6" s="52">
        <v>348.36</v>
      </c>
      <c r="N6" s="188">
        <v>12.489999999999998</v>
      </c>
    </row>
    <row r="7" spans="1:14" x14ac:dyDescent="0.25">
      <c r="A7" s="46" t="s">
        <v>132</v>
      </c>
      <c r="B7" s="46">
        <v>1310</v>
      </c>
      <c r="C7" s="185">
        <v>36.893999999999998</v>
      </c>
      <c r="D7" s="185">
        <v>35.265999999999998</v>
      </c>
      <c r="E7" s="185">
        <v>219.45</v>
      </c>
      <c r="F7" s="185">
        <v>1288</v>
      </c>
      <c r="G7" s="185">
        <v>0.75</v>
      </c>
      <c r="H7" s="185">
        <v>43.29</v>
      </c>
      <c r="I7" s="185">
        <v>118.06000000000002</v>
      </c>
      <c r="J7" s="185">
        <v>2.6000000000000005</v>
      </c>
      <c r="K7" s="185">
        <v>542.02</v>
      </c>
      <c r="L7" s="185">
        <v>829.72</v>
      </c>
      <c r="M7" s="185">
        <v>250.03</v>
      </c>
      <c r="N7" s="185">
        <v>11.08</v>
      </c>
    </row>
    <row r="8" spans="1:14" x14ac:dyDescent="0.25">
      <c r="A8" s="46" t="s">
        <v>133</v>
      </c>
      <c r="B8" s="46">
        <v>1400</v>
      </c>
      <c r="C8" s="185">
        <v>40</v>
      </c>
      <c r="D8" s="185">
        <v>41</v>
      </c>
      <c r="E8" s="185">
        <v>197</v>
      </c>
      <c r="F8" s="185">
        <v>1304</v>
      </c>
      <c r="G8" s="185">
        <v>0.64</v>
      </c>
      <c r="H8" s="185">
        <v>38.120000000000012</v>
      </c>
      <c r="I8" s="185">
        <v>198.7</v>
      </c>
      <c r="J8" s="185">
        <v>113.32</v>
      </c>
      <c r="K8" s="185">
        <v>634.55999999999995</v>
      </c>
      <c r="L8" s="185">
        <v>1015.4300000000001</v>
      </c>
      <c r="M8" s="185">
        <v>235.09</v>
      </c>
      <c r="N8" s="185">
        <v>9.5399999999999991</v>
      </c>
    </row>
    <row r="9" spans="1:14" x14ac:dyDescent="0.25">
      <c r="A9" s="46" t="s">
        <v>134</v>
      </c>
      <c r="B9" s="125">
        <v>1390</v>
      </c>
      <c r="C9" s="185">
        <v>63.51</v>
      </c>
      <c r="D9" s="185">
        <v>54</v>
      </c>
      <c r="E9" s="185">
        <v>235</v>
      </c>
      <c r="F9" s="185">
        <v>1709</v>
      </c>
      <c r="G9" s="185">
        <v>1.43</v>
      </c>
      <c r="H9" s="185">
        <v>20.329999999999998</v>
      </c>
      <c r="I9" s="185">
        <v>558.41</v>
      </c>
      <c r="J9" s="185">
        <v>4.92</v>
      </c>
      <c r="K9" s="185">
        <v>244.66</v>
      </c>
      <c r="L9" s="185">
        <v>1076.69</v>
      </c>
      <c r="M9" s="185">
        <v>327.45</v>
      </c>
      <c r="N9" s="185">
        <v>17.450000000000003</v>
      </c>
    </row>
    <row r="10" spans="1:14" x14ac:dyDescent="0.25">
      <c r="A10" s="46" t="s">
        <v>135</v>
      </c>
      <c r="B10" s="46">
        <v>1350</v>
      </c>
      <c r="C10" s="185">
        <v>66</v>
      </c>
      <c r="D10" s="185">
        <v>57.766000000000005</v>
      </c>
      <c r="E10" s="185">
        <v>224</v>
      </c>
      <c r="F10" s="185">
        <v>1523</v>
      </c>
      <c r="G10" s="185">
        <v>0.9</v>
      </c>
      <c r="H10" s="185">
        <v>35.28</v>
      </c>
      <c r="I10" s="185">
        <v>82.72</v>
      </c>
      <c r="J10" s="185">
        <v>3.83</v>
      </c>
      <c r="K10" s="185">
        <v>310.36</v>
      </c>
      <c r="L10" s="185">
        <v>975.04</v>
      </c>
      <c r="M10" s="185">
        <v>310.77</v>
      </c>
      <c r="N10" s="185">
        <v>15.270000000000001</v>
      </c>
    </row>
    <row r="11" spans="1:14" x14ac:dyDescent="0.25">
      <c r="A11" s="1" t="s">
        <v>120</v>
      </c>
      <c r="B11" s="135">
        <f t="shared" ref="B11:N11" si="0">SUM(B5:B10)</f>
        <v>6720</v>
      </c>
      <c r="C11" s="146">
        <f t="shared" si="0"/>
        <v>250.75399999999999</v>
      </c>
      <c r="D11" s="146">
        <f t="shared" si="0"/>
        <v>237.63200000000001</v>
      </c>
      <c r="E11" s="146">
        <f t="shared" si="0"/>
        <v>1074.02</v>
      </c>
      <c r="F11" s="146">
        <f t="shared" si="0"/>
        <v>7297.45</v>
      </c>
      <c r="G11" s="146">
        <f t="shared" si="0"/>
        <v>4.3600000000000003</v>
      </c>
      <c r="H11" s="146">
        <f t="shared" si="0"/>
        <v>151.30000000000001</v>
      </c>
      <c r="I11" s="146">
        <f t="shared" si="0"/>
        <v>1119.23</v>
      </c>
      <c r="J11" s="146">
        <f t="shared" si="0"/>
        <v>129.25</v>
      </c>
      <c r="K11" s="146">
        <f t="shared" si="0"/>
        <v>2152.12</v>
      </c>
      <c r="L11" s="146">
        <f t="shared" si="0"/>
        <v>4902.1000000000004</v>
      </c>
      <c r="M11" s="146">
        <f t="shared" si="0"/>
        <v>1471.7</v>
      </c>
      <c r="N11" s="146">
        <f t="shared" si="0"/>
        <v>65.83</v>
      </c>
    </row>
    <row r="12" spans="1:14" x14ac:dyDescent="0.25">
      <c r="A12" s="12" t="s">
        <v>46</v>
      </c>
      <c r="B12" s="46">
        <v>1370</v>
      </c>
      <c r="C12" s="145">
        <v>64</v>
      </c>
      <c r="D12" s="145">
        <v>48</v>
      </c>
      <c r="E12" s="145">
        <v>244</v>
      </c>
      <c r="F12" s="145">
        <v>1538</v>
      </c>
      <c r="G12" s="145">
        <v>0.77</v>
      </c>
      <c r="H12" s="145">
        <v>53.629999999999995</v>
      </c>
      <c r="I12" s="145">
        <v>82.93</v>
      </c>
      <c r="J12" s="145">
        <v>11.78</v>
      </c>
      <c r="K12" s="145">
        <v>312.26</v>
      </c>
      <c r="L12" s="145">
        <v>837.89</v>
      </c>
      <c r="M12" s="145">
        <v>347.27</v>
      </c>
      <c r="N12" s="145">
        <v>15.31</v>
      </c>
    </row>
    <row r="13" spans="1:14" x14ac:dyDescent="0.25">
      <c r="A13" s="46" t="s">
        <v>48</v>
      </c>
      <c r="B13" s="46">
        <v>1300</v>
      </c>
      <c r="C13" s="145">
        <v>64</v>
      </c>
      <c r="D13" s="145">
        <v>56</v>
      </c>
      <c r="E13" s="145">
        <v>214</v>
      </c>
      <c r="F13" s="145">
        <v>1394</v>
      </c>
      <c r="G13" s="145">
        <v>0.56000000000000005</v>
      </c>
      <c r="H13" s="145">
        <v>23.000000000000004</v>
      </c>
      <c r="I13" s="145">
        <v>106.02</v>
      </c>
      <c r="J13" s="145">
        <v>4.5299999999999994</v>
      </c>
      <c r="K13" s="145">
        <v>590.16000000000008</v>
      </c>
      <c r="L13" s="145">
        <v>764.44</v>
      </c>
      <c r="M13" s="145">
        <v>183.01</v>
      </c>
      <c r="N13" s="145">
        <v>12.82</v>
      </c>
    </row>
    <row r="14" spans="1:14" x14ac:dyDescent="0.25">
      <c r="A14" s="46" t="s">
        <v>49</v>
      </c>
      <c r="B14" s="46">
        <v>1410</v>
      </c>
      <c r="C14" s="145">
        <v>43</v>
      </c>
      <c r="D14" s="145">
        <v>38</v>
      </c>
      <c r="E14" s="145">
        <v>205</v>
      </c>
      <c r="F14" s="145">
        <v>1361</v>
      </c>
      <c r="G14" s="145">
        <v>0.58000000000000007</v>
      </c>
      <c r="H14" s="145">
        <v>58.480000000000004</v>
      </c>
      <c r="I14" s="145">
        <v>132.12</v>
      </c>
      <c r="J14" s="145">
        <v>117.24999999999999</v>
      </c>
      <c r="K14" s="145">
        <v>536.33000000000004</v>
      </c>
      <c r="L14" s="145">
        <v>745.99</v>
      </c>
      <c r="M14" s="145">
        <v>218.92000000000002</v>
      </c>
      <c r="N14" s="145">
        <v>12.049999999999999</v>
      </c>
    </row>
    <row r="15" spans="1:14" x14ac:dyDescent="0.25">
      <c r="A15" s="46" t="s">
        <v>50</v>
      </c>
      <c r="B15" s="46">
        <v>1340</v>
      </c>
      <c r="C15" s="145">
        <v>50</v>
      </c>
      <c r="D15" s="145">
        <v>57</v>
      </c>
      <c r="E15" s="145">
        <v>182.34000000000003</v>
      </c>
      <c r="F15" s="145">
        <v>1456</v>
      </c>
      <c r="G15" s="145">
        <v>0.87000000000000011</v>
      </c>
      <c r="H15" s="145">
        <v>18.409999999999997</v>
      </c>
      <c r="I15" s="145">
        <v>452.1</v>
      </c>
      <c r="J15" s="145">
        <v>2.2000000000000002</v>
      </c>
      <c r="K15" s="145">
        <v>465.32</v>
      </c>
      <c r="L15" s="145">
        <v>963.25</v>
      </c>
      <c r="M15" s="145">
        <v>256.38</v>
      </c>
      <c r="N15" s="145">
        <v>14.479999999999999</v>
      </c>
    </row>
    <row r="16" spans="1:14" x14ac:dyDescent="0.25">
      <c r="A16" s="46" t="s">
        <v>51</v>
      </c>
      <c r="B16" s="46">
        <v>1330</v>
      </c>
      <c r="C16" s="145">
        <v>64</v>
      </c>
      <c r="D16" s="145">
        <v>66</v>
      </c>
      <c r="E16" s="145">
        <v>217</v>
      </c>
      <c r="F16" s="145">
        <v>1603</v>
      </c>
      <c r="G16" s="145">
        <v>0.79</v>
      </c>
      <c r="H16" s="145">
        <v>55.6</v>
      </c>
      <c r="I16" s="145">
        <v>185.76000000000002</v>
      </c>
      <c r="J16" s="145">
        <v>4.07</v>
      </c>
      <c r="K16" s="145">
        <v>599.21</v>
      </c>
      <c r="L16" s="145">
        <v>1107.2</v>
      </c>
      <c r="M16" s="145">
        <v>215.2</v>
      </c>
      <c r="N16" s="145">
        <v>19.23</v>
      </c>
    </row>
    <row r="17" spans="1:14" x14ac:dyDescent="0.25">
      <c r="A17" s="1" t="s">
        <v>121</v>
      </c>
      <c r="B17" s="136">
        <f t="shared" ref="B17:N17" si="1">SUM(B12:B16)</f>
        <v>6750</v>
      </c>
      <c r="C17" s="146">
        <f t="shared" si="1"/>
        <v>285</v>
      </c>
      <c r="D17" s="146">
        <f t="shared" si="1"/>
        <v>265</v>
      </c>
      <c r="E17" s="146">
        <f t="shared" si="1"/>
        <v>1062.3400000000001</v>
      </c>
      <c r="F17" s="146">
        <f t="shared" si="1"/>
        <v>7352</v>
      </c>
      <c r="G17" s="146">
        <f t="shared" si="1"/>
        <v>3.5700000000000003</v>
      </c>
      <c r="H17" s="146">
        <f t="shared" si="1"/>
        <v>209.12</v>
      </c>
      <c r="I17" s="146">
        <f t="shared" si="1"/>
        <v>958.93000000000006</v>
      </c>
      <c r="J17" s="146">
        <f t="shared" si="1"/>
        <v>139.82999999999996</v>
      </c>
      <c r="K17" s="146">
        <f t="shared" si="1"/>
        <v>2503.2799999999997</v>
      </c>
      <c r="L17" s="146">
        <f t="shared" si="1"/>
        <v>4418.7699999999995</v>
      </c>
      <c r="M17" s="146">
        <f t="shared" si="1"/>
        <v>1220.78</v>
      </c>
      <c r="N17" s="146">
        <f t="shared" si="1"/>
        <v>73.89</v>
      </c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35">
        <v>6720</v>
      </c>
      <c r="C20" s="146">
        <v>251</v>
      </c>
      <c r="D20" s="146">
        <v>238</v>
      </c>
      <c r="E20" s="146">
        <v>1074</v>
      </c>
      <c r="F20" s="146">
        <v>7297</v>
      </c>
      <c r="G20" s="145">
        <v>4.3600000000000003</v>
      </c>
      <c r="H20" s="145">
        <v>151.30000000000001</v>
      </c>
      <c r="I20" s="145">
        <v>1119.23</v>
      </c>
      <c r="J20" s="145">
        <v>129.25</v>
      </c>
      <c r="K20" s="145">
        <v>2152.12</v>
      </c>
      <c r="L20" s="145">
        <v>4902.1000000000004</v>
      </c>
      <c r="M20" s="145">
        <v>1471.7</v>
      </c>
      <c r="N20" s="145">
        <v>65.83</v>
      </c>
    </row>
    <row r="21" spans="1:14" x14ac:dyDescent="0.25">
      <c r="A21" s="1"/>
      <c r="B21" s="145">
        <v>6750</v>
      </c>
      <c r="C21" s="145">
        <v>285</v>
      </c>
      <c r="D21" s="145">
        <v>265</v>
      </c>
      <c r="E21" s="145">
        <v>1062</v>
      </c>
      <c r="F21" s="145">
        <v>7352</v>
      </c>
      <c r="G21" s="145">
        <v>3.5700000000000003</v>
      </c>
      <c r="H21" s="145">
        <v>209.12</v>
      </c>
      <c r="I21" s="145">
        <v>958.93000000000006</v>
      </c>
      <c r="J21" s="145">
        <v>139.82999999999996</v>
      </c>
      <c r="K21" s="145">
        <v>2503.2799999999997</v>
      </c>
      <c r="L21" s="145">
        <v>4418.7699999999995</v>
      </c>
      <c r="M21" s="145">
        <v>1220.78</v>
      </c>
      <c r="N21" s="145">
        <v>73.89</v>
      </c>
    </row>
    <row r="22" spans="1:14" x14ac:dyDescent="0.25">
      <c r="A22" s="1" t="s">
        <v>117</v>
      </c>
      <c r="B22" s="145">
        <f t="shared" ref="B22:N22" si="2">SUM(B20:B21)</f>
        <v>13470</v>
      </c>
      <c r="C22" s="145">
        <f t="shared" si="2"/>
        <v>536</v>
      </c>
      <c r="D22" s="145">
        <f t="shared" si="2"/>
        <v>503</v>
      </c>
      <c r="E22" s="145">
        <f t="shared" si="2"/>
        <v>2136</v>
      </c>
      <c r="F22" s="145">
        <f t="shared" si="2"/>
        <v>14649</v>
      </c>
      <c r="G22" s="145">
        <f t="shared" si="2"/>
        <v>7.9300000000000006</v>
      </c>
      <c r="H22" s="145">
        <f t="shared" si="2"/>
        <v>360.42</v>
      </c>
      <c r="I22" s="145">
        <f t="shared" si="2"/>
        <v>2078.16</v>
      </c>
      <c r="J22" s="145">
        <f t="shared" si="2"/>
        <v>269.07999999999993</v>
      </c>
      <c r="K22" s="145">
        <f t="shared" si="2"/>
        <v>4655.3999999999996</v>
      </c>
      <c r="L22" s="145">
        <f t="shared" si="2"/>
        <v>9320.869999999999</v>
      </c>
      <c r="M22" s="145">
        <f t="shared" si="2"/>
        <v>2692.48</v>
      </c>
      <c r="N22" s="145">
        <f t="shared" si="2"/>
        <v>139.72</v>
      </c>
    </row>
    <row r="23" spans="1:14" x14ac:dyDescent="0.25">
      <c r="A23" s="135" t="s">
        <v>118</v>
      </c>
      <c r="B23" s="146">
        <v>1347</v>
      </c>
      <c r="C23" s="146">
        <v>54</v>
      </c>
      <c r="D23" s="146">
        <v>49.93</v>
      </c>
      <c r="E23" s="146">
        <v>213</v>
      </c>
      <c r="F23" s="146">
        <v>1465</v>
      </c>
      <c r="G23" s="145"/>
      <c r="H23" s="145"/>
      <c r="I23" s="145"/>
      <c r="J23" s="145"/>
      <c r="K23" s="145"/>
      <c r="L23" s="145"/>
      <c r="M23" s="145"/>
      <c r="N23" s="145"/>
    </row>
    <row r="24" spans="1:14" x14ac:dyDescent="0.25">
      <c r="A24" s="135" t="s">
        <v>119</v>
      </c>
      <c r="B24" s="146">
        <v>1500</v>
      </c>
      <c r="C24" s="146">
        <v>53.9</v>
      </c>
      <c r="D24" s="146">
        <v>55.3</v>
      </c>
      <c r="E24" s="146">
        <v>234.5</v>
      </c>
      <c r="F24" s="146">
        <v>1645</v>
      </c>
      <c r="G24" s="145"/>
      <c r="H24" s="145"/>
      <c r="I24" s="145"/>
      <c r="J24" s="145"/>
      <c r="K24" s="145"/>
      <c r="L24" s="145"/>
      <c r="M24" s="145"/>
      <c r="N24" s="145"/>
    </row>
    <row r="25" spans="1:14" x14ac:dyDescent="0.25">
      <c r="A25" s="1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14" x14ac:dyDescent="0.25">
      <c r="A26" s="135" t="s">
        <v>145</v>
      </c>
      <c r="B26" s="145">
        <v>500</v>
      </c>
      <c r="C26" s="145">
        <v>13.06</v>
      </c>
      <c r="D26" s="145">
        <v>19.940000000000005</v>
      </c>
      <c r="E26" s="145">
        <v>87.47999999999999</v>
      </c>
      <c r="F26" s="145">
        <v>582.70000000000005</v>
      </c>
      <c r="G26" s="145">
        <v>0.25</v>
      </c>
      <c r="H26" s="145">
        <v>0.73</v>
      </c>
      <c r="I26" s="145">
        <v>79</v>
      </c>
      <c r="J26" s="145">
        <v>1.62</v>
      </c>
      <c r="K26" s="145">
        <v>34.799999999999997</v>
      </c>
      <c r="L26" s="145">
        <v>196.89999999999998</v>
      </c>
      <c r="M26" s="145">
        <v>130.76</v>
      </c>
      <c r="N26" s="145">
        <v>4.99</v>
      </c>
    </row>
    <row r="27" spans="1:14" x14ac:dyDescent="0.25">
      <c r="A27" s="1">
        <v>2</v>
      </c>
      <c r="B27" s="145">
        <v>540</v>
      </c>
      <c r="C27" s="145">
        <v>13.870000000000001</v>
      </c>
      <c r="D27" s="145">
        <v>9.94</v>
      </c>
      <c r="E27" s="145">
        <v>94.32</v>
      </c>
      <c r="F27" s="145">
        <v>520.20000000000005</v>
      </c>
      <c r="G27" s="145">
        <v>0.32999999999999996</v>
      </c>
      <c r="H27" s="145">
        <v>11.3</v>
      </c>
      <c r="I27" s="145">
        <v>20.010000000000002</v>
      </c>
      <c r="J27" s="145">
        <v>1.5100000000000002</v>
      </c>
      <c r="K27" s="145">
        <v>151.79999999999998</v>
      </c>
      <c r="L27" s="145">
        <v>310.5</v>
      </c>
      <c r="M27" s="145">
        <v>169.3</v>
      </c>
      <c r="N27" s="145">
        <v>5.3199999999999994</v>
      </c>
    </row>
    <row r="28" spans="1:14" x14ac:dyDescent="0.25">
      <c r="A28" s="1">
        <v>3</v>
      </c>
      <c r="B28" s="145">
        <v>500</v>
      </c>
      <c r="C28" s="145">
        <v>16.013999999999999</v>
      </c>
      <c r="D28" s="145">
        <v>18.646000000000001</v>
      </c>
      <c r="E28" s="145">
        <v>99.92</v>
      </c>
      <c r="F28" s="145">
        <v>621.1</v>
      </c>
      <c r="G28" s="145">
        <v>0.16</v>
      </c>
      <c r="H28" s="145">
        <v>1.46</v>
      </c>
      <c r="I28" s="145">
        <v>86.48</v>
      </c>
      <c r="J28" s="145">
        <v>0.8</v>
      </c>
      <c r="K28" s="145">
        <v>204.63</v>
      </c>
      <c r="L28" s="145">
        <v>238.75</v>
      </c>
      <c r="M28" s="145">
        <v>40.53</v>
      </c>
      <c r="N28" s="145">
        <v>1.9699999999999998</v>
      </c>
    </row>
    <row r="29" spans="1:14" x14ac:dyDescent="0.25">
      <c r="A29" s="1">
        <v>4</v>
      </c>
      <c r="B29" s="145">
        <v>540</v>
      </c>
      <c r="C29" s="145">
        <v>19.16</v>
      </c>
      <c r="D29" s="145">
        <v>15.139999999999999</v>
      </c>
      <c r="E29" s="145">
        <v>88.429999999999993</v>
      </c>
      <c r="F29" s="145">
        <v>568.48</v>
      </c>
      <c r="G29" s="145">
        <v>0.84</v>
      </c>
      <c r="H29" s="145">
        <v>3.54</v>
      </c>
      <c r="I29" s="145">
        <v>32.5</v>
      </c>
      <c r="J29" s="145">
        <v>1.1200000000000001</v>
      </c>
      <c r="K29" s="145">
        <v>75.199999999999989</v>
      </c>
      <c r="L29" s="145">
        <v>342.03999999999996</v>
      </c>
      <c r="M29" s="145">
        <v>171.43</v>
      </c>
      <c r="N29" s="145">
        <v>6.5600000000000005</v>
      </c>
    </row>
    <row r="30" spans="1:14" x14ac:dyDescent="0.25">
      <c r="A30" s="1">
        <v>5</v>
      </c>
      <c r="B30" s="145">
        <v>500</v>
      </c>
      <c r="C30" s="145">
        <v>24</v>
      </c>
      <c r="D30" s="145">
        <v>21</v>
      </c>
      <c r="E30" s="145">
        <v>112</v>
      </c>
      <c r="F30" s="145">
        <v>584</v>
      </c>
      <c r="G30" s="145">
        <v>0.28000000000000003</v>
      </c>
      <c r="H30" s="145">
        <v>2.99</v>
      </c>
      <c r="I30" s="145">
        <v>81.8</v>
      </c>
      <c r="J30" s="145">
        <v>2.23</v>
      </c>
      <c r="K30" s="145">
        <v>144.41999999999999</v>
      </c>
      <c r="L30" s="145">
        <v>366.21999999999997</v>
      </c>
      <c r="M30" s="145">
        <v>145.16</v>
      </c>
      <c r="N30" s="145">
        <v>5.92</v>
      </c>
    </row>
    <row r="31" spans="1:14" x14ac:dyDescent="0.25">
      <c r="A31" s="1">
        <v>6</v>
      </c>
      <c r="B31" s="145">
        <v>520</v>
      </c>
      <c r="C31" s="145">
        <v>18</v>
      </c>
      <c r="D31" s="145">
        <v>15</v>
      </c>
      <c r="E31" s="145">
        <v>112</v>
      </c>
      <c r="F31" s="145">
        <v>548</v>
      </c>
      <c r="G31" s="145">
        <v>0.27</v>
      </c>
      <c r="H31" s="145">
        <v>1.3</v>
      </c>
      <c r="I31" s="145">
        <v>40</v>
      </c>
      <c r="J31" s="145">
        <v>1.1100000000000001</v>
      </c>
      <c r="K31" s="145">
        <v>147.57999999999998</v>
      </c>
      <c r="L31" s="145">
        <v>282.5</v>
      </c>
      <c r="M31" s="145">
        <v>127.3</v>
      </c>
      <c r="N31" s="145">
        <v>4.29</v>
      </c>
    </row>
    <row r="32" spans="1:14" x14ac:dyDescent="0.25">
      <c r="A32" s="1">
        <v>7</v>
      </c>
      <c r="B32" s="145">
        <v>500</v>
      </c>
      <c r="C32" s="145">
        <v>38</v>
      </c>
      <c r="D32" s="145">
        <v>29</v>
      </c>
      <c r="E32" s="145">
        <v>110</v>
      </c>
      <c r="F32" s="145">
        <v>628</v>
      </c>
      <c r="G32" s="145">
        <v>0.16999999999999998</v>
      </c>
      <c r="H32" s="145">
        <v>3.5700000000000003</v>
      </c>
      <c r="I32" s="145">
        <v>0.33</v>
      </c>
      <c r="J32" s="145">
        <v>0.32</v>
      </c>
      <c r="K32" s="145">
        <v>250.2</v>
      </c>
      <c r="L32" s="145">
        <v>394.11</v>
      </c>
      <c r="M32" s="145">
        <v>66.52</v>
      </c>
      <c r="N32" s="145">
        <v>2.04</v>
      </c>
    </row>
    <row r="33" spans="1:14" x14ac:dyDescent="0.25">
      <c r="A33" s="1">
        <v>8</v>
      </c>
      <c r="B33" s="145">
        <v>530</v>
      </c>
      <c r="C33" s="145">
        <v>19.310000000000002</v>
      </c>
      <c r="D33" s="145">
        <v>12.75</v>
      </c>
      <c r="E33" s="145">
        <v>112.19999999999999</v>
      </c>
      <c r="F33" s="145">
        <v>622.37</v>
      </c>
      <c r="G33" s="145">
        <v>0.28999999999999998</v>
      </c>
      <c r="H33" s="145">
        <v>1.59</v>
      </c>
      <c r="I33" s="145">
        <v>44.4</v>
      </c>
      <c r="J33" s="145">
        <v>1.1100000000000001</v>
      </c>
      <c r="K33" s="145">
        <v>173.99999999999997</v>
      </c>
      <c r="L33" s="145">
        <v>317.06</v>
      </c>
      <c r="M33" s="145">
        <v>134.63999999999999</v>
      </c>
      <c r="N33" s="145">
        <v>4.6399999999999997</v>
      </c>
    </row>
    <row r="34" spans="1:14" x14ac:dyDescent="0.25">
      <c r="A34" s="1">
        <v>9</v>
      </c>
      <c r="B34" s="145">
        <v>500</v>
      </c>
      <c r="C34" s="145">
        <v>21.9</v>
      </c>
      <c r="D34" s="145">
        <v>28.580000000000002</v>
      </c>
      <c r="E34" s="145">
        <v>45.89</v>
      </c>
      <c r="F34" s="145">
        <v>541</v>
      </c>
      <c r="G34" s="145">
        <v>0.18</v>
      </c>
      <c r="H34" s="145">
        <v>3.08</v>
      </c>
      <c r="I34" s="145">
        <v>345</v>
      </c>
      <c r="J34" s="145">
        <v>1.01</v>
      </c>
      <c r="K34" s="145">
        <v>138</v>
      </c>
      <c r="L34" s="145">
        <v>309.7</v>
      </c>
      <c r="M34" s="145">
        <v>37.099999999999994</v>
      </c>
      <c r="N34" s="145">
        <v>4.1399999999999997</v>
      </c>
    </row>
    <row r="35" spans="1:14" x14ac:dyDescent="0.25">
      <c r="A35" s="1">
        <v>10</v>
      </c>
      <c r="B35" s="145">
        <v>540</v>
      </c>
      <c r="C35" s="145">
        <v>23</v>
      </c>
      <c r="D35" s="145">
        <v>29.009999999999998</v>
      </c>
      <c r="E35" s="145">
        <v>107</v>
      </c>
      <c r="F35" s="145">
        <v>697</v>
      </c>
      <c r="G35" s="145">
        <v>0.28999999999999998</v>
      </c>
      <c r="H35" s="145">
        <v>1.59</v>
      </c>
      <c r="I35" s="145">
        <v>44.4</v>
      </c>
      <c r="J35" s="145">
        <v>1.1100000000000001</v>
      </c>
      <c r="K35" s="145">
        <v>173.99999999999997</v>
      </c>
      <c r="L35" s="145">
        <v>317.06</v>
      </c>
      <c r="M35" s="145">
        <v>134.63999999999999</v>
      </c>
      <c r="N35" s="145">
        <v>4.6399999999999997</v>
      </c>
    </row>
    <row r="36" spans="1:14" x14ac:dyDescent="0.25">
      <c r="A36" s="1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</row>
    <row r="37" spans="1:14" x14ac:dyDescent="0.25">
      <c r="A37" s="135" t="s">
        <v>122</v>
      </c>
      <c r="B37" s="145">
        <f t="shared" ref="B37:N37" si="3">SUM(B26:B36)</f>
        <v>5170</v>
      </c>
      <c r="C37" s="145">
        <f t="shared" si="3"/>
        <v>206.31399999999999</v>
      </c>
      <c r="D37" s="145">
        <f t="shared" si="3"/>
        <v>199.006</v>
      </c>
      <c r="E37" s="145">
        <f t="shared" si="3"/>
        <v>969.2399999999999</v>
      </c>
      <c r="F37" s="145">
        <f t="shared" si="3"/>
        <v>5912.85</v>
      </c>
      <c r="G37" s="145">
        <f t="shared" si="3"/>
        <v>3.06</v>
      </c>
      <c r="H37" s="145">
        <f t="shared" si="3"/>
        <v>31.150000000000002</v>
      </c>
      <c r="I37" s="145">
        <f t="shared" si="3"/>
        <v>773.92</v>
      </c>
      <c r="J37" s="145">
        <f t="shared" si="3"/>
        <v>11.94</v>
      </c>
      <c r="K37" s="145">
        <f t="shared" si="3"/>
        <v>1494.6299999999999</v>
      </c>
      <c r="L37" s="145">
        <f t="shared" si="3"/>
        <v>3074.8399999999997</v>
      </c>
      <c r="M37" s="145">
        <f t="shared" si="3"/>
        <v>1157.3799999999999</v>
      </c>
      <c r="N37" s="145">
        <f t="shared" si="3"/>
        <v>44.51</v>
      </c>
    </row>
    <row r="38" spans="1:14" x14ac:dyDescent="0.25">
      <c r="A38" s="135" t="s">
        <v>123</v>
      </c>
      <c r="B38" s="135">
        <v>517</v>
      </c>
      <c r="C38" s="135">
        <v>20.6</v>
      </c>
      <c r="D38" s="135">
        <v>19.899999999999999</v>
      </c>
      <c r="E38" s="135">
        <v>96.9</v>
      </c>
      <c r="F38" s="135">
        <v>591.29999999999995</v>
      </c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35" t="s">
        <v>137</v>
      </c>
      <c r="B39" s="135">
        <v>500</v>
      </c>
      <c r="C39" s="183" t="s">
        <v>124</v>
      </c>
      <c r="D39" s="183" t="s">
        <v>125</v>
      </c>
      <c r="E39" s="183" t="s">
        <v>126</v>
      </c>
      <c r="F39" s="183" t="s">
        <v>162</v>
      </c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35" t="s">
        <v>127</v>
      </c>
      <c r="B42" s="185">
        <v>780</v>
      </c>
      <c r="C42" s="185">
        <v>31</v>
      </c>
      <c r="D42" s="185">
        <v>35</v>
      </c>
      <c r="E42" s="185">
        <v>111</v>
      </c>
      <c r="F42" s="185">
        <v>928</v>
      </c>
      <c r="G42" s="185">
        <v>0.41000000000000003</v>
      </c>
      <c r="H42" s="185">
        <v>12.77</v>
      </c>
      <c r="I42" s="185">
        <v>76</v>
      </c>
      <c r="J42" s="185">
        <v>1.7399999999999998</v>
      </c>
      <c r="K42" s="185">
        <v>152.64999999999998</v>
      </c>
      <c r="L42" s="185">
        <v>574.08999999999992</v>
      </c>
      <c r="M42" s="185">
        <v>259.46000000000004</v>
      </c>
      <c r="N42" s="185">
        <v>9.4699999999999989</v>
      </c>
    </row>
    <row r="43" spans="1:14" x14ac:dyDescent="0.25">
      <c r="A43" s="1">
        <v>2</v>
      </c>
      <c r="B43" s="185">
        <v>770</v>
      </c>
      <c r="C43" s="185">
        <v>23</v>
      </c>
      <c r="D43" s="185">
        <v>25</v>
      </c>
      <c r="E43" s="185">
        <v>110</v>
      </c>
      <c r="F43" s="185">
        <v>768</v>
      </c>
      <c r="G43" s="185">
        <v>0.38</v>
      </c>
      <c r="H43" s="185">
        <v>29.16</v>
      </c>
      <c r="I43" s="185">
        <v>72.050000000000011</v>
      </c>
      <c r="J43" s="185">
        <v>0.56000000000000005</v>
      </c>
      <c r="K43" s="185">
        <v>359.62</v>
      </c>
      <c r="L43" s="185">
        <v>480.02000000000004</v>
      </c>
      <c r="M43" s="185">
        <v>72.33</v>
      </c>
      <c r="N43" s="185">
        <v>5</v>
      </c>
    </row>
    <row r="44" spans="1:14" x14ac:dyDescent="0.25">
      <c r="A44" s="1">
        <v>3</v>
      </c>
      <c r="B44" s="185">
        <v>800</v>
      </c>
      <c r="C44" s="185">
        <v>24.03</v>
      </c>
      <c r="D44" s="185">
        <v>21.849999999999998</v>
      </c>
      <c r="E44" s="185">
        <v>97.37</v>
      </c>
      <c r="F44" s="185">
        <v>683.34</v>
      </c>
      <c r="G44" s="185">
        <v>0.44</v>
      </c>
      <c r="H44" s="185">
        <v>35.460000000000008</v>
      </c>
      <c r="I44" s="185">
        <v>26.220000000000002</v>
      </c>
      <c r="J44" s="185">
        <v>112</v>
      </c>
      <c r="K44" s="185">
        <v>165.53</v>
      </c>
      <c r="L44" s="185">
        <v>551.88</v>
      </c>
      <c r="M44" s="185">
        <v>158.56</v>
      </c>
      <c r="N44" s="185">
        <v>6.97</v>
      </c>
    </row>
    <row r="45" spans="1:14" x14ac:dyDescent="0.25">
      <c r="A45" s="1">
        <v>4</v>
      </c>
      <c r="B45" s="185">
        <v>850</v>
      </c>
      <c r="C45" s="185">
        <v>44</v>
      </c>
      <c r="D45" s="185">
        <v>38</v>
      </c>
      <c r="E45" s="185">
        <v>147</v>
      </c>
      <c r="F45" s="185">
        <v>1140</v>
      </c>
      <c r="G45" s="185">
        <v>0.54999999999999993</v>
      </c>
      <c r="H45" s="185">
        <v>13.59</v>
      </c>
      <c r="I45" s="185">
        <v>499.90999999999997</v>
      </c>
      <c r="J45" s="185">
        <v>2.6100000000000003</v>
      </c>
      <c r="K45" s="185">
        <v>101.05999999999999</v>
      </c>
      <c r="L45" s="185">
        <v>617.18000000000006</v>
      </c>
      <c r="M45" s="185">
        <v>120.02</v>
      </c>
      <c r="N45" s="185">
        <v>7.29</v>
      </c>
    </row>
    <row r="46" spans="1:14" x14ac:dyDescent="0.25">
      <c r="A46" s="1">
        <v>5</v>
      </c>
      <c r="B46" s="185">
        <v>850</v>
      </c>
      <c r="C46" s="185">
        <v>42</v>
      </c>
      <c r="D46" s="185">
        <v>37</v>
      </c>
      <c r="E46" s="185">
        <v>113</v>
      </c>
      <c r="F46" s="185">
        <v>939</v>
      </c>
      <c r="G46" s="185">
        <v>0.62</v>
      </c>
      <c r="H46" s="185">
        <v>32.29</v>
      </c>
      <c r="I46" s="185">
        <v>0.92</v>
      </c>
      <c r="J46" s="185">
        <v>1.5999999999999999</v>
      </c>
      <c r="K46" s="185">
        <v>165.94</v>
      </c>
      <c r="L46" s="185">
        <v>608.81999999999994</v>
      </c>
      <c r="M46" s="185">
        <v>165.60999999999999</v>
      </c>
      <c r="N46" s="185">
        <v>9.3500000000000014</v>
      </c>
    </row>
    <row r="47" spans="1:14" ht="15.75" thickBot="1" x14ac:dyDescent="0.3">
      <c r="A47" s="184">
        <v>6</v>
      </c>
      <c r="B47" s="186">
        <v>850</v>
      </c>
      <c r="C47" s="186">
        <v>45</v>
      </c>
      <c r="D47" s="186">
        <v>33</v>
      </c>
      <c r="E47" s="186">
        <v>132</v>
      </c>
      <c r="F47" s="186">
        <v>989</v>
      </c>
      <c r="G47" s="186">
        <v>0.43</v>
      </c>
      <c r="H47" s="186">
        <v>42.33</v>
      </c>
      <c r="I47" s="186">
        <v>16.930000000000003</v>
      </c>
      <c r="J47" s="186">
        <v>9.9499999999999993</v>
      </c>
      <c r="K47" s="186">
        <v>132.28</v>
      </c>
      <c r="L47" s="186">
        <v>509.59000000000003</v>
      </c>
      <c r="M47" s="186">
        <v>204.97</v>
      </c>
      <c r="N47" s="186">
        <v>8.42</v>
      </c>
    </row>
    <row r="48" spans="1:14" x14ac:dyDescent="0.25">
      <c r="A48" s="1">
        <v>7</v>
      </c>
      <c r="B48" s="185">
        <v>800</v>
      </c>
      <c r="C48" s="185">
        <v>26</v>
      </c>
      <c r="D48" s="185">
        <v>26.680000000000003</v>
      </c>
      <c r="E48" s="185">
        <v>103.51000000000002</v>
      </c>
      <c r="F48" s="185">
        <v>765.86</v>
      </c>
      <c r="G48" s="185">
        <v>0.41000000000000003</v>
      </c>
      <c r="H48" s="185">
        <v>18.970000000000002</v>
      </c>
      <c r="I48" s="185">
        <v>20.02</v>
      </c>
      <c r="J48" s="185">
        <v>3.7199999999999998</v>
      </c>
      <c r="K48" s="185">
        <v>300.59000000000003</v>
      </c>
      <c r="L48" s="185">
        <v>429.49</v>
      </c>
      <c r="M48" s="185">
        <v>113.07000000000001</v>
      </c>
      <c r="N48" s="185">
        <v>10.49</v>
      </c>
    </row>
    <row r="49" spans="1:14" x14ac:dyDescent="0.25">
      <c r="A49" s="1">
        <v>8</v>
      </c>
      <c r="B49" s="185">
        <v>800</v>
      </c>
      <c r="C49" s="185">
        <v>18.32</v>
      </c>
      <c r="D49" s="185">
        <v>20.92</v>
      </c>
      <c r="E49" s="185">
        <v>93.139999999999986</v>
      </c>
      <c r="F49" s="185">
        <v>655.32999999999993</v>
      </c>
      <c r="G49" s="185">
        <v>0.34</v>
      </c>
      <c r="H49" s="185">
        <v>52.52</v>
      </c>
      <c r="I49" s="185">
        <v>23.72</v>
      </c>
      <c r="J49" s="185">
        <v>115.85</v>
      </c>
      <c r="K49" s="185">
        <v>175.74</v>
      </c>
      <c r="L49" s="185">
        <v>321.02000000000004</v>
      </c>
      <c r="M49" s="185">
        <v>116.26</v>
      </c>
      <c r="N49" s="185">
        <v>6.63</v>
      </c>
    </row>
    <row r="50" spans="1:14" x14ac:dyDescent="0.25">
      <c r="A50" s="1">
        <v>9</v>
      </c>
      <c r="B50" s="185">
        <v>840</v>
      </c>
      <c r="C50" s="185">
        <v>29</v>
      </c>
      <c r="D50" s="185">
        <v>30</v>
      </c>
      <c r="E50" s="185">
        <v>137</v>
      </c>
      <c r="F50" s="185">
        <v>933</v>
      </c>
      <c r="G50" s="185">
        <v>0.65</v>
      </c>
      <c r="H50" s="185">
        <v>15.329999999999998</v>
      </c>
      <c r="I50" s="185">
        <v>81.099999999999994</v>
      </c>
      <c r="J50" s="185">
        <v>0.67</v>
      </c>
      <c r="K50" s="185">
        <v>310.92</v>
      </c>
      <c r="L50" s="185">
        <v>618.75</v>
      </c>
      <c r="M50" s="185">
        <v>213.27999999999997</v>
      </c>
      <c r="N50" s="185">
        <v>9.94</v>
      </c>
    </row>
    <row r="51" spans="1:14" x14ac:dyDescent="0.25">
      <c r="A51" s="1">
        <v>10</v>
      </c>
      <c r="B51" s="185">
        <v>790</v>
      </c>
      <c r="C51" s="185">
        <v>40.730000000000004</v>
      </c>
      <c r="D51" s="185">
        <v>37.31</v>
      </c>
      <c r="E51" s="185">
        <v>109.86000000000001</v>
      </c>
      <c r="F51" s="185">
        <v>906.05</v>
      </c>
      <c r="G51" s="185">
        <v>0.55000000000000004</v>
      </c>
      <c r="H51" s="185">
        <v>50.65</v>
      </c>
      <c r="I51" s="185">
        <v>48.96</v>
      </c>
      <c r="J51" s="185">
        <v>2.0799999999999996</v>
      </c>
      <c r="K51" s="185">
        <v>147.60999999999999</v>
      </c>
      <c r="L51" s="185">
        <v>668.81</v>
      </c>
      <c r="M51" s="185">
        <v>127.42</v>
      </c>
      <c r="N51" s="185">
        <v>13.389999999999999</v>
      </c>
    </row>
    <row r="52" spans="1:14" x14ac:dyDescent="0.25">
      <c r="A52" s="1"/>
      <c r="B52" s="145">
        <f t="shared" ref="B52:N52" si="4">SUM(B42:B51)</f>
        <v>8130</v>
      </c>
      <c r="C52" s="145">
        <f t="shared" si="4"/>
        <v>323.08000000000004</v>
      </c>
      <c r="D52" s="145">
        <f t="shared" si="4"/>
        <v>304.76</v>
      </c>
      <c r="E52" s="145">
        <f t="shared" si="4"/>
        <v>1153.8800000000001</v>
      </c>
      <c r="F52" s="145">
        <f t="shared" si="4"/>
        <v>8707.58</v>
      </c>
      <c r="G52" s="145">
        <f t="shared" si="4"/>
        <v>4.78</v>
      </c>
      <c r="H52" s="145">
        <f t="shared" si="4"/>
        <v>303.07</v>
      </c>
      <c r="I52" s="145">
        <f t="shared" si="4"/>
        <v>865.82999999999993</v>
      </c>
      <c r="J52" s="145">
        <f t="shared" si="4"/>
        <v>250.77999999999997</v>
      </c>
      <c r="K52" s="145">
        <f t="shared" si="4"/>
        <v>2011.94</v>
      </c>
      <c r="L52" s="145">
        <f t="shared" si="4"/>
        <v>5379.65</v>
      </c>
      <c r="M52" s="145">
        <f t="shared" si="4"/>
        <v>1550.98</v>
      </c>
      <c r="N52" s="145">
        <f t="shared" si="4"/>
        <v>86.95</v>
      </c>
    </row>
    <row r="53" spans="1:14" x14ac:dyDescent="0.25">
      <c r="A53" s="135" t="s">
        <v>128</v>
      </c>
      <c r="B53" s="135">
        <v>813</v>
      </c>
      <c r="C53" s="135">
        <v>32.299999999999997</v>
      </c>
      <c r="D53" s="135">
        <v>30.5</v>
      </c>
      <c r="E53" s="135">
        <v>115.4</v>
      </c>
      <c r="F53" s="135">
        <v>870.8</v>
      </c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35" t="s">
        <v>136</v>
      </c>
      <c r="B54" s="135">
        <v>700</v>
      </c>
      <c r="C54" s="135" t="s">
        <v>129</v>
      </c>
      <c r="D54" s="135" t="s">
        <v>130</v>
      </c>
      <c r="E54" s="135" t="s">
        <v>131</v>
      </c>
      <c r="F54" s="135" t="s">
        <v>163</v>
      </c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x14ac:dyDescent="0.25">
      <c r="A56" s="340" t="s">
        <v>34</v>
      </c>
      <c r="B56" s="34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 t="s">
        <v>152</v>
      </c>
      <c r="B58" s="145">
        <v>880</v>
      </c>
      <c r="C58" s="145">
        <v>36.33</v>
      </c>
      <c r="D58" s="145">
        <v>38.07</v>
      </c>
      <c r="E58" s="145">
        <v>104.83</v>
      </c>
      <c r="F58" s="145">
        <v>946.75</v>
      </c>
      <c r="G58" s="145">
        <v>0.52</v>
      </c>
      <c r="H58" s="145">
        <v>12.84</v>
      </c>
      <c r="I58" s="145">
        <v>92</v>
      </c>
      <c r="J58" s="145">
        <v>1.8599999999999999</v>
      </c>
      <c r="K58" s="145">
        <v>169.60999999999999</v>
      </c>
      <c r="L58" s="145">
        <v>641.36</v>
      </c>
      <c r="M58" s="145">
        <v>290.47999999999996</v>
      </c>
      <c r="N58" s="145">
        <v>10.63</v>
      </c>
    </row>
    <row r="59" spans="1:14" x14ac:dyDescent="0.25">
      <c r="A59" s="1">
        <v>2</v>
      </c>
      <c r="B59" s="145">
        <v>820</v>
      </c>
      <c r="C59" s="145">
        <v>23.77</v>
      </c>
      <c r="D59" s="145">
        <v>22.7</v>
      </c>
      <c r="E59" s="145">
        <v>107.61000000000001</v>
      </c>
      <c r="F59" s="145">
        <v>738.84999999999991</v>
      </c>
      <c r="G59" s="145">
        <v>0.48</v>
      </c>
      <c r="H59" s="145">
        <v>41.69</v>
      </c>
      <c r="I59" s="145">
        <v>97.23</v>
      </c>
      <c r="J59" s="145">
        <v>0.67</v>
      </c>
      <c r="K59" s="145">
        <v>405.69000000000005</v>
      </c>
      <c r="L59" s="145">
        <v>501.56</v>
      </c>
      <c r="M59" s="145">
        <v>134.72</v>
      </c>
      <c r="N59" s="145">
        <v>5.87</v>
      </c>
    </row>
    <row r="60" spans="1:14" x14ac:dyDescent="0.25">
      <c r="A60" s="1">
        <v>3</v>
      </c>
      <c r="B60" s="145">
        <v>880</v>
      </c>
      <c r="C60" s="145">
        <v>29.790000000000003</v>
      </c>
      <c r="D60" s="145">
        <v>27.53</v>
      </c>
      <c r="E60" s="145">
        <v>110.43</v>
      </c>
      <c r="F60" s="145">
        <v>824</v>
      </c>
      <c r="G60" s="145">
        <v>0.51</v>
      </c>
      <c r="H60" s="145">
        <v>43.89</v>
      </c>
      <c r="I60" s="145">
        <v>26.220000000000002</v>
      </c>
      <c r="J60" s="145">
        <v>112.02</v>
      </c>
      <c r="K60" s="145">
        <v>202.61999999999998</v>
      </c>
      <c r="L60" s="145">
        <v>585.59</v>
      </c>
      <c r="M60" s="145">
        <v>191.07999999999998</v>
      </c>
      <c r="N60" s="145">
        <v>8.1</v>
      </c>
    </row>
    <row r="61" spans="1:14" x14ac:dyDescent="0.25">
      <c r="A61" s="1">
        <v>4</v>
      </c>
      <c r="B61" s="145">
        <v>730</v>
      </c>
      <c r="C61" s="145">
        <v>60</v>
      </c>
      <c r="D61" s="145">
        <v>41</v>
      </c>
      <c r="E61" s="145">
        <v>162</v>
      </c>
      <c r="F61" s="145">
        <v>1284</v>
      </c>
      <c r="G61" s="145">
        <v>0.6</v>
      </c>
      <c r="H61" s="145">
        <v>18.59</v>
      </c>
      <c r="I61" s="145">
        <v>504.10999999999996</v>
      </c>
      <c r="J61" s="145">
        <v>3.0100000000000002</v>
      </c>
      <c r="K61" s="145">
        <v>110.02999999999999</v>
      </c>
      <c r="L61" s="145">
        <v>652.61</v>
      </c>
      <c r="M61" s="145">
        <v>166.24</v>
      </c>
      <c r="N61" s="145">
        <v>8.11</v>
      </c>
    </row>
    <row r="62" spans="1:14" x14ac:dyDescent="0.25">
      <c r="A62" s="1">
        <v>5</v>
      </c>
      <c r="B62" s="145">
        <v>930</v>
      </c>
      <c r="C62" s="145">
        <v>47</v>
      </c>
      <c r="D62" s="145">
        <v>42</v>
      </c>
      <c r="E62" s="145">
        <v>134</v>
      </c>
      <c r="F62" s="145">
        <v>1056</v>
      </c>
      <c r="G62" s="145">
        <v>0.65999999999999992</v>
      </c>
      <c r="H62" s="145">
        <v>37.85</v>
      </c>
      <c r="I62" s="145">
        <v>0.92</v>
      </c>
      <c r="J62" s="145">
        <v>1.7499999999999998</v>
      </c>
      <c r="K62" s="145">
        <v>186.95</v>
      </c>
      <c r="L62" s="145">
        <v>665.18</v>
      </c>
      <c r="M62" s="145">
        <v>179.53</v>
      </c>
      <c r="N62" s="145">
        <v>10.180000000000001</v>
      </c>
    </row>
    <row r="63" spans="1:14" x14ac:dyDescent="0.25">
      <c r="A63" s="1">
        <v>6</v>
      </c>
      <c r="B63" s="145">
        <v>880</v>
      </c>
      <c r="C63" s="145">
        <v>43.13</v>
      </c>
      <c r="D63" s="145">
        <v>34.340000000000003</v>
      </c>
      <c r="E63" s="145">
        <v>115.86</v>
      </c>
      <c r="F63" s="145">
        <v>891.55</v>
      </c>
      <c r="G63" s="145">
        <v>0.45</v>
      </c>
      <c r="H63" s="145">
        <v>59.87</v>
      </c>
      <c r="I63" s="145">
        <v>21.110000000000003</v>
      </c>
      <c r="J63" s="145">
        <v>10.290000000000001</v>
      </c>
      <c r="K63" s="145">
        <v>168.34</v>
      </c>
      <c r="L63" s="145">
        <v>615.54999999999995</v>
      </c>
      <c r="M63" s="145">
        <v>247.7</v>
      </c>
      <c r="N63" s="145">
        <v>10.119999999999999</v>
      </c>
    </row>
    <row r="64" spans="1:14" x14ac:dyDescent="0.25">
      <c r="A64" s="1">
        <v>7</v>
      </c>
      <c r="B64" s="145">
        <v>880</v>
      </c>
      <c r="C64" s="145">
        <v>31.49</v>
      </c>
      <c r="D64" s="145">
        <v>31.45</v>
      </c>
      <c r="E64" s="145">
        <v>120.62</v>
      </c>
      <c r="F64" s="145">
        <v>896.1</v>
      </c>
      <c r="G64" s="145">
        <v>0.39</v>
      </c>
      <c r="H64" s="145">
        <v>22.430000000000003</v>
      </c>
      <c r="I64" s="145">
        <v>20.02</v>
      </c>
      <c r="J64" s="145">
        <v>3.7199999999999998</v>
      </c>
      <c r="K64" s="145">
        <v>325.65999999999997</v>
      </c>
      <c r="L64" s="145">
        <v>480.97</v>
      </c>
      <c r="M64" s="145">
        <v>127.3</v>
      </c>
      <c r="N64" s="145">
        <v>11.32</v>
      </c>
    </row>
    <row r="65" spans="1:14" x14ac:dyDescent="0.25">
      <c r="A65" s="1">
        <v>8</v>
      </c>
      <c r="B65" s="145">
        <v>880</v>
      </c>
      <c r="C65" s="145">
        <v>23.79</v>
      </c>
      <c r="D65" s="145">
        <v>25.39</v>
      </c>
      <c r="E65" s="145">
        <v>106.32000000000001</v>
      </c>
      <c r="F65" s="145">
        <v>755</v>
      </c>
      <c r="G65" s="145">
        <v>0.39</v>
      </c>
      <c r="H65" s="145">
        <v>56.160000000000004</v>
      </c>
      <c r="I65" s="145">
        <v>23.72</v>
      </c>
      <c r="J65" s="145">
        <v>114.2</v>
      </c>
      <c r="K65" s="145">
        <v>205.37</v>
      </c>
      <c r="L65" s="145">
        <v>389.87000000000006</v>
      </c>
      <c r="M65" s="145">
        <v>134.6</v>
      </c>
      <c r="N65" s="145">
        <v>7.9899999999999993</v>
      </c>
    </row>
    <row r="66" spans="1:14" x14ac:dyDescent="0.25">
      <c r="A66" s="1">
        <v>9</v>
      </c>
      <c r="B66" s="145">
        <v>940</v>
      </c>
      <c r="C66" s="145">
        <v>26.959999999999994</v>
      </c>
      <c r="D66" s="145">
        <v>26.349999999999994</v>
      </c>
      <c r="E66" s="145">
        <v>220.17999999999998</v>
      </c>
      <c r="F66" s="145">
        <v>826.12</v>
      </c>
      <c r="G66" s="145">
        <v>0.57000000000000006</v>
      </c>
      <c r="H66" s="145">
        <v>50.9</v>
      </c>
      <c r="I66" s="145">
        <v>60.96</v>
      </c>
      <c r="J66" s="145">
        <v>2.0799999999999996</v>
      </c>
      <c r="K66" s="145">
        <v>158.88999999999999</v>
      </c>
      <c r="L66" s="145">
        <v>718.64</v>
      </c>
      <c r="M66" s="145">
        <v>139.30000000000001</v>
      </c>
      <c r="N66" s="145">
        <v>13.94</v>
      </c>
    </row>
    <row r="67" spans="1:14" x14ac:dyDescent="0.25">
      <c r="A67" s="1">
        <v>10</v>
      </c>
      <c r="B67" s="145">
        <v>880</v>
      </c>
      <c r="C67" s="145">
        <v>46</v>
      </c>
      <c r="D67" s="145">
        <v>41</v>
      </c>
      <c r="E67" s="145">
        <v>122</v>
      </c>
      <c r="F67" s="145">
        <v>1017</v>
      </c>
      <c r="G67" s="145"/>
      <c r="H67" s="145"/>
      <c r="I67" s="145"/>
      <c r="J67" s="145"/>
      <c r="K67" s="145"/>
      <c r="L67" s="145"/>
      <c r="M67" s="145"/>
      <c r="N67" s="145"/>
    </row>
    <row r="68" spans="1:14" x14ac:dyDescent="0.25">
      <c r="A68" s="135" t="s">
        <v>146</v>
      </c>
      <c r="B68" s="146">
        <f>SUM(B58:B67)</f>
        <v>8700</v>
      </c>
      <c r="C68" s="146">
        <f>SUM(C58:C67)</f>
        <v>368.26</v>
      </c>
      <c r="D68" s="146">
        <f>SUM(D58:D67)</f>
        <v>329.83000000000004</v>
      </c>
      <c r="E68" s="146">
        <f>SUM(E58:E67)</f>
        <v>1303.8500000000001</v>
      </c>
      <c r="F68" s="146">
        <f>SUM(F58:F67)</f>
        <v>9235.3700000000008</v>
      </c>
      <c r="G68" s="145"/>
      <c r="H68" s="145"/>
      <c r="I68" s="145"/>
      <c r="J68" s="145"/>
      <c r="K68" s="145"/>
      <c r="L68" s="145"/>
      <c r="M68" s="145"/>
      <c r="N68" s="145"/>
    </row>
    <row r="69" spans="1:14" x14ac:dyDescent="0.25">
      <c r="A69" s="135" t="s">
        <v>123</v>
      </c>
      <c r="B69" s="135">
        <v>870</v>
      </c>
      <c r="C69" s="135">
        <v>36.799999999999997</v>
      </c>
      <c r="D69" s="135">
        <v>33</v>
      </c>
      <c r="E69" s="135">
        <v>130.4</v>
      </c>
      <c r="F69" s="135">
        <v>923.5</v>
      </c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35" t="s">
        <v>147</v>
      </c>
      <c r="B70" s="135">
        <v>800</v>
      </c>
      <c r="C70" s="135" t="s">
        <v>148</v>
      </c>
      <c r="D70" s="135" t="s">
        <v>149</v>
      </c>
      <c r="E70" s="135" t="s">
        <v>150</v>
      </c>
      <c r="F70" s="135" t="s">
        <v>151</v>
      </c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</sheetData>
  <mergeCells count="7">
    <mergeCell ref="G3:J3"/>
    <mergeCell ref="K3:N3"/>
    <mergeCell ref="A2:B2"/>
    <mergeCell ref="B3:B5"/>
    <mergeCell ref="A56:B56"/>
    <mergeCell ref="C3:E3"/>
    <mergeCell ref="F3:F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0"/>
  <sheetViews>
    <sheetView tabSelected="1" topLeftCell="A13" workbookViewId="0">
      <selection activeCell="A25" sqref="A25"/>
    </sheetView>
  </sheetViews>
  <sheetFormatPr defaultRowHeight="15" x14ac:dyDescent="0.25"/>
  <sheetData>
    <row r="4" spans="1:14" x14ac:dyDescent="0.25">
      <c r="A4" s="59"/>
    </row>
    <row r="5" spans="1:14" x14ac:dyDescent="0.25">
      <c r="A5" s="59"/>
    </row>
    <row r="6" spans="1:14" x14ac:dyDescent="0.25">
      <c r="A6" s="59" t="s">
        <v>110</v>
      </c>
      <c r="I6" s="67"/>
      <c r="J6" s="67"/>
      <c r="K6" s="67"/>
      <c r="L6" s="67"/>
      <c r="M6" s="67"/>
      <c r="N6" s="67"/>
    </row>
    <row r="7" spans="1:14" x14ac:dyDescent="0.25">
      <c r="A7" s="59" t="s">
        <v>68</v>
      </c>
      <c r="I7" s="67"/>
      <c r="J7" s="67"/>
      <c r="K7" s="67"/>
      <c r="L7" s="67"/>
      <c r="M7" s="67"/>
      <c r="N7" s="67"/>
    </row>
    <row r="8" spans="1:14" x14ac:dyDescent="0.25">
      <c r="A8" s="59"/>
      <c r="I8" s="67"/>
      <c r="J8" s="67"/>
      <c r="K8" s="67"/>
      <c r="L8" s="67"/>
      <c r="M8" s="67"/>
      <c r="N8" s="67"/>
    </row>
    <row r="9" spans="1:14" ht="18.75" x14ac:dyDescent="0.3">
      <c r="A9" s="59" t="s">
        <v>111</v>
      </c>
      <c r="I9" s="122"/>
      <c r="J9" s="122"/>
      <c r="K9" s="122"/>
      <c r="L9" s="122"/>
      <c r="M9" s="122"/>
      <c r="N9" s="122"/>
    </row>
    <row r="10" spans="1:14" ht="18.75" x14ac:dyDescent="0.3">
      <c r="A10" s="59" t="s">
        <v>112</v>
      </c>
      <c r="I10" s="122"/>
      <c r="J10" s="122"/>
      <c r="K10" s="122"/>
      <c r="L10" s="122"/>
      <c r="M10" s="122"/>
      <c r="N10" s="122"/>
    </row>
    <row r="11" spans="1:14" ht="18.75" x14ac:dyDescent="0.3">
      <c r="A11" s="59" t="s">
        <v>113</v>
      </c>
      <c r="I11" s="126"/>
      <c r="J11" s="122"/>
      <c r="K11" s="122"/>
      <c r="L11" s="122"/>
      <c r="M11" s="122"/>
      <c r="N11" s="126"/>
    </row>
    <row r="12" spans="1:14" x14ac:dyDescent="0.25">
      <c r="A12" s="59"/>
    </row>
    <row r="13" spans="1:14" x14ac:dyDescent="0.25">
      <c r="A13" s="59"/>
    </row>
    <row r="14" spans="1:14" x14ac:dyDescent="0.25">
      <c r="A14" s="59" t="s">
        <v>68</v>
      </c>
    </row>
    <row r="15" spans="1:14" x14ac:dyDescent="0.25">
      <c r="A15" s="59"/>
    </row>
    <row r="16" spans="1:14" x14ac:dyDescent="0.25">
      <c r="A16" s="59"/>
    </row>
    <row r="17" spans="1:12" x14ac:dyDescent="0.25">
      <c r="A17" s="60"/>
    </row>
    <row r="18" spans="1:12" ht="21" x14ac:dyDescent="0.35">
      <c r="A18" s="60"/>
      <c r="D18" s="127" t="s">
        <v>114</v>
      </c>
      <c r="E18" s="127"/>
      <c r="F18" s="127"/>
      <c r="G18" s="127"/>
      <c r="H18" s="127"/>
    </row>
    <row r="19" spans="1:12" ht="18.75" x14ac:dyDescent="0.3">
      <c r="A19" s="60"/>
      <c r="D19" s="126"/>
      <c r="E19" s="128" t="s">
        <v>168</v>
      </c>
      <c r="F19" s="126"/>
      <c r="G19" s="126"/>
      <c r="H19" s="126"/>
      <c r="I19" s="126"/>
      <c r="J19" s="129"/>
      <c r="K19" s="129"/>
      <c r="L19" s="126"/>
    </row>
    <row r="20" spans="1:12" x14ac:dyDescent="0.25">
      <c r="A20" s="60"/>
    </row>
    <row r="21" spans="1:12" x14ac:dyDescent="0.25">
      <c r="A21" s="60"/>
    </row>
    <row r="22" spans="1:12" ht="15.75" x14ac:dyDescent="0.25">
      <c r="A22" s="61"/>
      <c r="F22" s="130"/>
      <c r="G22" s="130"/>
    </row>
    <row r="23" spans="1:12" ht="15.75" x14ac:dyDescent="0.25">
      <c r="A23" s="61"/>
    </row>
    <row r="24" spans="1:12" ht="18.75" x14ac:dyDescent="0.3">
      <c r="A24" s="131" t="s">
        <v>169</v>
      </c>
      <c r="B24" s="132"/>
      <c r="C24" s="132"/>
    </row>
    <row r="25" spans="1:12" ht="18.75" x14ac:dyDescent="0.3">
      <c r="A25" s="131" t="s">
        <v>170</v>
      </c>
      <c r="B25" s="132"/>
      <c r="C25" s="132"/>
    </row>
    <row r="26" spans="1:12" ht="18.75" x14ac:dyDescent="0.3">
      <c r="A26" s="133"/>
      <c r="B26" s="126"/>
      <c r="C26" s="126"/>
    </row>
    <row r="27" spans="1:12" ht="18.75" x14ac:dyDescent="0.3">
      <c r="A27" s="131" t="s">
        <v>115</v>
      </c>
      <c r="B27" s="132"/>
      <c r="C27" s="132"/>
    </row>
    <row r="28" spans="1:12" ht="18.75" x14ac:dyDescent="0.3">
      <c r="A28" s="131" t="s">
        <v>69</v>
      </c>
      <c r="B28" s="132"/>
      <c r="C28" s="132"/>
    </row>
    <row r="29" spans="1:12" ht="18.75" x14ac:dyDescent="0.3">
      <c r="A29" s="131" t="s">
        <v>116</v>
      </c>
      <c r="B29" s="132"/>
      <c r="C29" s="132"/>
    </row>
    <row r="30" spans="1:12" ht="18.75" x14ac:dyDescent="0.3">
      <c r="A30" s="134"/>
      <c r="B30" s="126"/>
      <c r="C30" s="12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8" workbookViewId="0">
      <selection activeCell="B32" sqref="B32"/>
    </sheetView>
  </sheetViews>
  <sheetFormatPr defaultRowHeight="15" x14ac:dyDescent="0.25"/>
  <cols>
    <col min="1" max="1" width="11.140625" customWidth="1"/>
    <col min="2" max="2" width="25.42578125" customWidth="1"/>
    <col min="3" max="3" width="12.140625" customWidth="1"/>
    <col min="4" max="4" width="9.85546875" customWidth="1"/>
    <col min="5" max="6" width="12" customWidth="1"/>
    <col min="7" max="7" width="10.7109375" customWidth="1"/>
    <col min="8" max="8" width="12.85546875" customWidth="1"/>
  </cols>
  <sheetData>
    <row r="1" spans="1:9" x14ac:dyDescent="0.25">
      <c r="D1" t="s">
        <v>165</v>
      </c>
    </row>
    <row r="3" spans="1:9" ht="19.5" customHeight="1" x14ac:dyDescent="0.25">
      <c r="A3" s="310" t="s">
        <v>22</v>
      </c>
      <c r="B3" s="310"/>
      <c r="C3" s="178"/>
      <c r="D3" s="178"/>
      <c r="E3" s="178"/>
      <c r="F3" s="178"/>
      <c r="G3" s="178"/>
    </row>
    <row r="4" spans="1:9" ht="15" customHeight="1" x14ac:dyDescent="0.25">
      <c r="A4" s="310" t="s">
        <v>8</v>
      </c>
      <c r="B4" s="310"/>
      <c r="C4" s="178"/>
      <c r="D4" s="178"/>
      <c r="E4" s="178"/>
      <c r="F4" s="178"/>
      <c r="G4" s="178"/>
    </row>
    <row r="5" spans="1:9" ht="12.75" customHeight="1" thickBot="1" x14ac:dyDescent="0.3">
      <c r="A5" s="309" t="s">
        <v>33</v>
      </c>
      <c r="B5" s="309"/>
      <c r="C5" s="178"/>
      <c r="D5" s="178"/>
      <c r="E5" s="178"/>
      <c r="F5" s="178"/>
      <c r="G5" s="178"/>
    </row>
    <row r="6" spans="1:9" ht="15" customHeight="1" x14ac:dyDescent="0.25">
      <c r="A6" s="315" t="s">
        <v>6</v>
      </c>
      <c r="B6" s="311" t="s">
        <v>0</v>
      </c>
      <c r="C6" s="311" t="s">
        <v>9</v>
      </c>
      <c r="D6" s="311" t="s">
        <v>1</v>
      </c>
      <c r="E6" s="311"/>
      <c r="F6" s="311"/>
      <c r="G6" s="313" t="s">
        <v>5</v>
      </c>
      <c r="H6" s="1" t="s">
        <v>153</v>
      </c>
    </row>
    <row r="7" spans="1:9" x14ac:dyDescent="0.25">
      <c r="A7" s="316"/>
      <c r="B7" s="312"/>
      <c r="C7" s="312"/>
      <c r="D7" s="167" t="s">
        <v>2</v>
      </c>
      <c r="E7" s="167" t="s">
        <v>3</v>
      </c>
      <c r="F7" s="167" t="s">
        <v>4</v>
      </c>
      <c r="G7" s="314"/>
      <c r="H7" s="1"/>
    </row>
    <row r="8" spans="1:9" x14ac:dyDescent="0.25">
      <c r="A8" s="79"/>
      <c r="B8" s="79" t="s">
        <v>42</v>
      </c>
      <c r="C8" s="79"/>
      <c r="D8" s="168"/>
      <c r="E8" s="168"/>
      <c r="F8" s="168"/>
      <c r="G8" s="79"/>
      <c r="H8" s="1"/>
    </row>
    <row r="9" spans="1:9" ht="22.5" x14ac:dyDescent="0.25">
      <c r="A9" s="72">
        <v>168</v>
      </c>
      <c r="B9" s="72" t="s">
        <v>139</v>
      </c>
      <c r="C9" s="72">
        <v>210</v>
      </c>
      <c r="D9" s="74">
        <v>6.21</v>
      </c>
      <c r="E9" s="74">
        <v>5.28</v>
      </c>
      <c r="F9" s="74">
        <v>32.79</v>
      </c>
      <c r="G9" s="72">
        <v>203</v>
      </c>
      <c r="H9" s="285">
        <v>29.33</v>
      </c>
      <c r="I9" s="289"/>
    </row>
    <row r="10" spans="1:9" x14ac:dyDescent="0.25">
      <c r="A10" s="72">
        <v>959</v>
      </c>
      <c r="B10" s="72" t="s">
        <v>53</v>
      </c>
      <c r="C10" s="72">
        <v>200</v>
      </c>
      <c r="D10" s="74">
        <v>3.52</v>
      </c>
      <c r="E10" s="74">
        <v>3.72</v>
      </c>
      <c r="F10" s="74">
        <v>25.49</v>
      </c>
      <c r="G10" s="72">
        <v>145.19999999999999</v>
      </c>
      <c r="H10" s="285">
        <v>9.6300000000000008</v>
      </c>
      <c r="I10" s="289"/>
    </row>
    <row r="11" spans="1:9" x14ac:dyDescent="0.25">
      <c r="A11" s="72" t="s">
        <v>79</v>
      </c>
      <c r="B11" s="72" t="s">
        <v>102</v>
      </c>
      <c r="C11" s="72">
        <v>30</v>
      </c>
      <c r="D11" s="73">
        <v>2.64</v>
      </c>
      <c r="E11" s="73">
        <v>0.44</v>
      </c>
      <c r="F11" s="73">
        <v>15.04</v>
      </c>
      <c r="G11" s="75">
        <v>76</v>
      </c>
      <c r="H11" s="285">
        <v>3.29</v>
      </c>
      <c r="I11" s="172"/>
    </row>
    <row r="12" spans="1:9" ht="10.5" customHeight="1" x14ac:dyDescent="0.25">
      <c r="A12" s="72"/>
      <c r="B12" s="54" t="s">
        <v>105</v>
      </c>
      <c r="C12" s="77">
        <v>100</v>
      </c>
      <c r="D12" s="77">
        <v>1.5</v>
      </c>
      <c r="E12" s="77">
        <v>0.5</v>
      </c>
      <c r="F12" s="77">
        <v>21</v>
      </c>
      <c r="G12" s="77">
        <v>96</v>
      </c>
      <c r="H12" s="285">
        <v>28</v>
      </c>
      <c r="I12" s="290"/>
    </row>
    <row r="13" spans="1:9" x14ac:dyDescent="0.25">
      <c r="A13" s="79"/>
      <c r="B13" s="79" t="s">
        <v>43</v>
      </c>
      <c r="C13" s="79">
        <f>SUM(C9:C12)</f>
        <v>540</v>
      </c>
      <c r="D13" s="87">
        <f>SUM(D3:D12)</f>
        <v>13.870000000000001</v>
      </c>
      <c r="E13" s="87">
        <f>SUM(E3:E12)</f>
        <v>9.94</v>
      </c>
      <c r="F13" s="87">
        <f t="shared" ref="F13:G13" si="0">SUM(F4:F12)</f>
        <v>94.32</v>
      </c>
      <c r="G13" s="87">
        <f t="shared" si="0"/>
        <v>520.20000000000005</v>
      </c>
      <c r="H13" s="1">
        <f>SUM(H9:H12)</f>
        <v>70.25</v>
      </c>
      <c r="I13" s="2"/>
    </row>
    <row r="14" spans="1:9" x14ac:dyDescent="0.25">
      <c r="A14" s="79"/>
      <c r="B14" s="79" t="s">
        <v>41</v>
      </c>
      <c r="C14" s="179"/>
      <c r="D14" s="244"/>
      <c r="E14" s="244"/>
      <c r="F14" s="244"/>
      <c r="G14" s="79"/>
      <c r="H14" s="1"/>
      <c r="I14" s="2"/>
    </row>
    <row r="15" spans="1:9" ht="22.5" x14ac:dyDescent="0.25">
      <c r="A15" s="72">
        <v>43</v>
      </c>
      <c r="B15" s="72" t="s">
        <v>171</v>
      </c>
      <c r="C15" s="72">
        <v>60</v>
      </c>
      <c r="D15" s="73">
        <v>0.85</v>
      </c>
      <c r="E15" s="73">
        <v>3.05</v>
      </c>
      <c r="F15" s="73">
        <v>5.41</v>
      </c>
      <c r="G15" s="72">
        <v>52.44</v>
      </c>
      <c r="H15" s="286">
        <v>9.4499999999999993</v>
      </c>
      <c r="I15" s="172"/>
    </row>
    <row r="16" spans="1:9" ht="22.5" x14ac:dyDescent="0.25">
      <c r="A16" s="72">
        <v>208</v>
      </c>
      <c r="B16" s="72" t="s">
        <v>142</v>
      </c>
      <c r="C16" s="72">
        <v>250</v>
      </c>
      <c r="D16" s="73">
        <v>2.69</v>
      </c>
      <c r="E16" s="73">
        <v>2.84</v>
      </c>
      <c r="F16" s="73">
        <v>17.14</v>
      </c>
      <c r="G16" s="72">
        <v>104.75</v>
      </c>
      <c r="H16" s="286">
        <v>23.99</v>
      </c>
      <c r="I16" s="172"/>
    </row>
    <row r="17" spans="1:9" x14ac:dyDescent="0.25">
      <c r="A17" s="72">
        <v>42</v>
      </c>
      <c r="B17" s="72" t="s">
        <v>77</v>
      </c>
      <c r="C17" s="72">
        <v>15</v>
      </c>
      <c r="D17" s="73">
        <v>4.6399999999999997</v>
      </c>
      <c r="E17" s="73">
        <v>5.9</v>
      </c>
      <c r="F17" s="73">
        <v>0</v>
      </c>
      <c r="G17" s="72">
        <v>72.8</v>
      </c>
      <c r="H17" s="286">
        <v>12.58</v>
      </c>
      <c r="I17" s="172"/>
    </row>
    <row r="18" spans="1:9" x14ac:dyDescent="0.25">
      <c r="A18" s="72">
        <v>679</v>
      </c>
      <c r="B18" s="72" t="s">
        <v>78</v>
      </c>
      <c r="C18" s="72">
        <v>150</v>
      </c>
      <c r="D18" s="73">
        <v>6.6</v>
      </c>
      <c r="E18" s="73">
        <v>4.38</v>
      </c>
      <c r="F18" s="73">
        <v>35.270000000000003</v>
      </c>
      <c r="G18" s="72">
        <v>213.71</v>
      </c>
      <c r="H18" s="286">
        <v>13.91</v>
      </c>
      <c r="I18" s="172"/>
    </row>
    <row r="19" spans="1:9" x14ac:dyDescent="0.25">
      <c r="A19" s="72">
        <v>342</v>
      </c>
      <c r="B19" s="72" t="s">
        <v>58</v>
      </c>
      <c r="C19" s="72">
        <v>200</v>
      </c>
      <c r="D19" s="74">
        <v>3.17</v>
      </c>
      <c r="E19" s="74">
        <v>2.68</v>
      </c>
      <c r="F19" s="74">
        <v>15.95</v>
      </c>
      <c r="G19" s="72">
        <v>100.6</v>
      </c>
      <c r="H19" s="286">
        <v>9.7899999999999991</v>
      </c>
      <c r="I19" s="172"/>
    </row>
    <row r="20" spans="1:9" x14ac:dyDescent="0.25">
      <c r="A20" s="72" t="s">
        <v>79</v>
      </c>
      <c r="B20" s="72" t="s">
        <v>80</v>
      </c>
      <c r="C20" s="72">
        <v>50</v>
      </c>
      <c r="D20" s="73">
        <v>2.64</v>
      </c>
      <c r="E20" s="73">
        <v>0.44</v>
      </c>
      <c r="F20" s="73">
        <v>15.04</v>
      </c>
      <c r="G20" s="75">
        <v>76</v>
      </c>
      <c r="H20" s="286">
        <v>4.22</v>
      </c>
      <c r="I20" s="172"/>
    </row>
    <row r="21" spans="1:9" x14ac:dyDescent="0.25">
      <c r="A21" s="72"/>
      <c r="B21" s="77" t="s">
        <v>54</v>
      </c>
      <c r="C21" s="77">
        <v>40</v>
      </c>
      <c r="D21" s="77">
        <v>2.3039999999999998</v>
      </c>
      <c r="E21" s="77">
        <v>6.016</v>
      </c>
      <c r="F21" s="77">
        <v>21.12</v>
      </c>
      <c r="G21" s="77">
        <v>147.84</v>
      </c>
      <c r="H21" s="286">
        <v>12.8</v>
      </c>
      <c r="I21" s="172"/>
    </row>
    <row r="22" spans="1:9" x14ac:dyDescent="0.25">
      <c r="A22" s="72"/>
      <c r="B22" s="79" t="s">
        <v>45</v>
      </c>
      <c r="C22" s="79">
        <f t="shared" ref="C22:G22" si="1">SUM(C15:C21)</f>
        <v>765</v>
      </c>
      <c r="D22" s="87">
        <f t="shared" si="1"/>
        <v>22.893999999999998</v>
      </c>
      <c r="E22" s="87">
        <f t="shared" si="1"/>
        <v>25.305999999999997</v>
      </c>
      <c r="F22" s="87">
        <f t="shared" si="1"/>
        <v>109.93</v>
      </c>
      <c r="G22" s="87">
        <f t="shared" si="1"/>
        <v>768.1400000000001</v>
      </c>
      <c r="H22" s="197">
        <f>SUM(H15:H21)</f>
        <v>86.74</v>
      </c>
      <c r="I22" s="246"/>
    </row>
    <row r="23" spans="1:9" x14ac:dyDescent="0.25">
      <c r="A23" s="79"/>
      <c r="B23" s="79" t="s">
        <v>48</v>
      </c>
      <c r="C23" s="87">
        <v>1310</v>
      </c>
      <c r="D23" s="87">
        <v>36.76</v>
      </c>
      <c r="E23" s="87">
        <v>35.25</v>
      </c>
      <c r="F23" s="87">
        <v>204.25</v>
      </c>
      <c r="G23" s="87">
        <v>1288.3399999999999</v>
      </c>
      <c r="H23" s="292">
        <v>156.99</v>
      </c>
      <c r="I23" s="291"/>
    </row>
    <row r="24" spans="1:9" x14ac:dyDescent="0.25">
      <c r="A24" s="169"/>
      <c r="B24" s="169"/>
      <c r="C24" s="169"/>
      <c r="D24" s="172"/>
      <c r="E24" s="172"/>
      <c r="F24" s="172"/>
      <c r="G24" s="172"/>
    </row>
    <row r="25" spans="1:9" x14ac:dyDescent="0.25">
      <c r="A25" s="180"/>
      <c r="B25" s="180"/>
      <c r="C25" s="180"/>
      <c r="D25" s="180"/>
      <c r="E25" s="180"/>
      <c r="F25" s="180"/>
      <c r="G25" s="180"/>
    </row>
    <row r="26" spans="1:9" ht="23.25" customHeight="1" x14ac:dyDescent="0.25">
      <c r="A26" s="310" t="s">
        <v>22</v>
      </c>
      <c r="B26" s="310"/>
      <c r="C26" s="169"/>
      <c r="D26" s="172"/>
      <c r="E26" s="172"/>
      <c r="F26" s="172"/>
      <c r="G26" s="173"/>
    </row>
    <row r="27" spans="1:9" ht="20.25" customHeight="1" x14ac:dyDescent="0.25">
      <c r="A27" s="310" t="s">
        <v>8</v>
      </c>
      <c r="B27" s="310"/>
      <c r="C27" s="169"/>
      <c r="D27" s="172"/>
      <c r="E27" s="172"/>
      <c r="F27" s="172"/>
      <c r="G27" s="169"/>
    </row>
    <row r="28" spans="1:9" ht="23.25" customHeight="1" thickBot="1" x14ac:dyDescent="0.3">
      <c r="A28" s="309" t="s">
        <v>34</v>
      </c>
      <c r="B28" s="309"/>
      <c r="C28" s="169"/>
      <c r="D28" s="172"/>
      <c r="E28" s="172"/>
      <c r="F28" s="172"/>
      <c r="G28" s="169"/>
    </row>
    <row r="29" spans="1:9" ht="15" customHeight="1" x14ac:dyDescent="0.25">
      <c r="A29" s="315" t="s">
        <v>6</v>
      </c>
      <c r="B29" s="311" t="s">
        <v>0</v>
      </c>
      <c r="C29" s="311" t="s">
        <v>9</v>
      </c>
      <c r="D29" s="311" t="s">
        <v>1</v>
      </c>
      <c r="E29" s="311"/>
      <c r="F29" s="311"/>
      <c r="G29" s="313" t="s">
        <v>5</v>
      </c>
      <c r="H29" s="1" t="s">
        <v>153</v>
      </c>
    </row>
    <row r="30" spans="1:9" x14ac:dyDescent="0.25">
      <c r="A30" s="316"/>
      <c r="B30" s="312"/>
      <c r="C30" s="312"/>
      <c r="D30" s="167" t="s">
        <v>2</v>
      </c>
      <c r="E30" s="167" t="s">
        <v>3</v>
      </c>
      <c r="F30" s="167" t="s">
        <v>4</v>
      </c>
      <c r="G30" s="314"/>
      <c r="H30" s="147"/>
    </row>
    <row r="31" spans="1:9" x14ac:dyDescent="0.25">
      <c r="A31" s="79"/>
      <c r="B31" s="79" t="s">
        <v>47</v>
      </c>
      <c r="C31" s="79"/>
      <c r="D31" s="244"/>
      <c r="E31" s="244"/>
      <c r="F31" s="244"/>
      <c r="G31" s="79"/>
      <c r="H31" s="1"/>
    </row>
    <row r="32" spans="1:9" ht="22.5" x14ac:dyDescent="0.25">
      <c r="A32" s="72">
        <v>43</v>
      </c>
      <c r="B32" s="72" t="s">
        <v>171</v>
      </c>
      <c r="C32" s="72">
        <v>100</v>
      </c>
      <c r="D32" s="73">
        <v>1.41</v>
      </c>
      <c r="E32" s="73">
        <v>5.08</v>
      </c>
      <c r="F32" s="73">
        <v>9.02</v>
      </c>
      <c r="G32" s="72">
        <v>87.4</v>
      </c>
      <c r="H32" s="1">
        <v>10.33</v>
      </c>
    </row>
    <row r="33" spans="1:8" ht="22.5" x14ac:dyDescent="0.25">
      <c r="A33" s="72">
        <v>208</v>
      </c>
      <c r="B33" s="72" t="s">
        <v>142</v>
      </c>
      <c r="C33" s="72">
        <v>250</v>
      </c>
      <c r="D33" s="73">
        <v>2.69</v>
      </c>
      <c r="E33" s="73">
        <v>2.84</v>
      </c>
      <c r="F33" s="73">
        <v>17.14</v>
      </c>
      <c r="G33" s="72">
        <v>104.75</v>
      </c>
      <c r="H33" s="1">
        <v>23.99</v>
      </c>
    </row>
    <row r="34" spans="1:8" x14ac:dyDescent="0.25">
      <c r="A34" s="72">
        <v>42</v>
      </c>
      <c r="B34" s="72" t="s">
        <v>77</v>
      </c>
      <c r="C34" s="72">
        <v>20</v>
      </c>
      <c r="D34" s="73">
        <v>4.6399999999999997</v>
      </c>
      <c r="E34" s="73">
        <v>5.9</v>
      </c>
      <c r="F34" s="73">
        <v>0</v>
      </c>
      <c r="G34" s="72">
        <v>72.8</v>
      </c>
      <c r="H34" s="1">
        <v>12.58</v>
      </c>
    </row>
    <row r="35" spans="1:8" x14ac:dyDescent="0.25">
      <c r="A35" s="72">
        <v>679</v>
      </c>
      <c r="B35" s="72" t="s">
        <v>78</v>
      </c>
      <c r="C35" s="72">
        <v>200</v>
      </c>
      <c r="D35" s="73">
        <v>8.8000000000000007</v>
      </c>
      <c r="E35" s="73">
        <v>5.84</v>
      </c>
      <c r="F35" s="73">
        <v>47.02</v>
      </c>
      <c r="G35" s="72">
        <v>284.89999999999998</v>
      </c>
      <c r="H35" s="1">
        <v>13.91</v>
      </c>
    </row>
    <row r="36" spans="1:8" x14ac:dyDescent="0.25">
      <c r="A36" s="72">
        <v>342</v>
      </c>
      <c r="B36" s="72" t="s">
        <v>58</v>
      </c>
      <c r="C36" s="72">
        <v>200</v>
      </c>
      <c r="D36" s="74">
        <v>3.17</v>
      </c>
      <c r="E36" s="74">
        <v>2.68</v>
      </c>
      <c r="F36" s="74">
        <v>15.95</v>
      </c>
      <c r="G36" s="72">
        <v>100.6</v>
      </c>
      <c r="H36" s="1">
        <v>9.7899999999999991</v>
      </c>
    </row>
    <row r="37" spans="1:8" x14ac:dyDescent="0.25">
      <c r="A37" s="72" t="s">
        <v>79</v>
      </c>
      <c r="B37" s="72" t="s">
        <v>80</v>
      </c>
      <c r="C37" s="72">
        <v>80</v>
      </c>
      <c r="D37" s="73">
        <v>3.06</v>
      </c>
      <c r="E37" s="73">
        <v>0.36</v>
      </c>
      <c r="F37" s="73">
        <v>18.48</v>
      </c>
      <c r="G37" s="190">
        <v>88.4</v>
      </c>
      <c r="H37" s="1">
        <v>5.12</v>
      </c>
    </row>
    <row r="38" spans="1:8" x14ac:dyDescent="0.25">
      <c r="A38" s="72"/>
      <c r="B38" s="54" t="s">
        <v>105</v>
      </c>
      <c r="C38" s="77">
        <v>100</v>
      </c>
      <c r="D38" s="77">
        <v>1.5</v>
      </c>
      <c r="E38" s="77">
        <v>0.5</v>
      </c>
      <c r="F38" s="77">
        <v>21</v>
      </c>
      <c r="G38" s="77">
        <v>96</v>
      </c>
      <c r="H38" s="1">
        <v>18</v>
      </c>
    </row>
    <row r="39" spans="1:8" x14ac:dyDescent="0.25">
      <c r="A39" s="72"/>
      <c r="B39" s="79" t="s">
        <v>45</v>
      </c>
      <c r="C39" s="79">
        <f>SUM(C32:C37)</f>
        <v>850</v>
      </c>
      <c r="D39" s="87">
        <f t="shared" ref="D39:G39" si="2">SUM(D32:D37)</f>
        <v>23.77</v>
      </c>
      <c r="E39" s="87">
        <f t="shared" si="2"/>
        <v>22.7</v>
      </c>
      <c r="F39" s="87">
        <f t="shared" si="2"/>
        <v>107.61000000000001</v>
      </c>
      <c r="G39" s="87">
        <f t="shared" si="2"/>
        <v>738.84999999999991</v>
      </c>
      <c r="H39" s="1">
        <f>SUM(H32:H38)</f>
        <v>93.72</v>
      </c>
    </row>
    <row r="40" spans="1:8" ht="15.75" thickBot="1" x14ac:dyDescent="0.3">
      <c r="A40" s="293"/>
      <c r="B40" s="294"/>
      <c r="C40" s="295"/>
      <c r="D40" s="296"/>
      <c r="E40" s="296"/>
      <c r="F40" s="296"/>
      <c r="G40" s="296"/>
    </row>
    <row r="41" spans="1:8" x14ac:dyDescent="0.25">
      <c r="A41" s="180"/>
      <c r="B41" s="180"/>
      <c r="C41" s="180"/>
      <c r="D41" s="180"/>
      <c r="E41" s="180"/>
      <c r="F41" s="180"/>
      <c r="G41" s="180"/>
    </row>
    <row r="42" spans="1:8" ht="15.75" x14ac:dyDescent="0.25">
      <c r="A42" s="204" t="s">
        <v>154</v>
      </c>
      <c r="B42" s="204"/>
      <c r="C42" s="204" t="s">
        <v>155</v>
      </c>
      <c r="D42" s="204"/>
      <c r="E42" s="204"/>
    </row>
  </sheetData>
  <mergeCells count="16">
    <mergeCell ref="C29:C30"/>
    <mergeCell ref="D29:F29"/>
    <mergeCell ref="G29:G30"/>
    <mergeCell ref="A26:B26"/>
    <mergeCell ref="A27:B27"/>
    <mergeCell ref="A28:B28"/>
    <mergeCell ref="A29:A30"/>
    <mergeCell ref="B29:B30"/>
    <mergeCell ref="C6:C7"/>
    <mergeCell ref="D6:F6"/>
    <mergeCell ref="G6:G7"/>
    <mergeCell ref="A3:B3"/>
    <mergeCell ref="A4:B4"/>
    <mergeCell ref="A5:B5"/>
    <mergeCell ref="A6:A7"/>
    <mergeCell ref="B6:B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0" workbookViewId="0">
      <selection activeCell="K32" sqref="K32"/>
    </sheetView>
  </sheetViews>
  <sheetFormatPr defaultRowHeight="15" x14ac:dyDescent="0.25"/>
  <cols>
    <col min="1" max="1" width="6.28515625" customWidth="1"/>
    <col min="2" max="2" width="26.42578125" customWidth="1"/>
    <col min="3" max="3" width="13.140625" customWidth="1"/>
    <col min="4" max="4" width="12.28515625" customWidth="1"/>
    <col min="5" max="5" width="12.42578125" customWidth="1"/>
    <col min="6" max="6" width="11.7109375" customWidth="1"/>
    <col min="7" max="7" width="15.5703125" customWidth="1"/>
  </cols>
  <sheetData>
    <row r="1" spans="1:9" x14ac:dyDescent="0.25">
      <c r="E1" s="219" t="s">
        <v>157</v>
      </c>
    </row>
    <row r="2" spans="1:9" ht="13.5" customHeight="1" x14ac:dyDescent="0.25">
      <c r="A2" s="310" t="s">
        <v>24</v>
      </c>
      <c r="B2" s="310"/>
      <c r="C2" s="178"/>
      <c r="D2" s="178"/>
      <c r="E2" s="178"/>
      <c r="F2" s="178"/>
      <c r="G2" s="178"/>
    </row>
    <row r="3" spans="1:9" ht="15.75" customHeight="1" x14ac:dyDescent="0.25">
      <c r="A3" s="310" t="s">
        <v>8</v>
      </c>
      <c r="B3" s="310"/>
      <c r="C3" s="178"/>
      <c r="D3" s="178"/>
      <c r="E3" s="178"/>
      <c r="F3" s="178"/>
      <c r="G3" s="178"/>
    </row>
    <row r="4" spans="1:9" ht="21.75" customHeight="1" thickBot="1" x14ac:dyDescent="0.3">
      <c r="A4" s="309" t="s">
        <v>33</v>
      </c>
      <c r="B4" s="309"/>
      <c r="C4" s="178"/>
      <c r="D4" s="178"/>
      <c r="E4" s="178"/>
      <c r="F4" s="178"/>
      <c r="G4" s="178"/>
    </row>
    <row r="5" spans="1:9" ht="15" customHeight="1" x14ac:dyDescent="0.25">
      <c r="A5" s="315" t="s">
        <v>6</v>
      </c>
      <c r="B5" s="311" t="s">
        <v>0</v>
      </c>
      <c r="C5" s="311" t="s">
        <v>9</v>
      </c>
      <c r="D5" s="311" t="s">
        <v>1</v>
      </c>
      <c r="E5" s="311"/>
      <c r="F5" s="311"/>
      <c r="G5" s="313" t="s">
        <v>5</v>
      </c>
      <c r="H5" s="288"/>
      <c r="I5" s="2"/>
    </row>
    <row r="6" spans="1:9" x14ac:dyDescent="0.25">
      <c r="A6" s="316"/>
      <c r="B6" s="312"/>
      <c r="C6" s="312"/>
      <c r="D6" s="167" t="s">
        <v>2</v>
      </c>
      <c r="E6" s="167" t="s">
        <v>3</v>
      </c>
      <c r="F6" s="167" t="s">
        <v>4</v>
      </c>
      <c r="G6" s="314"/>
      <c r="H6" s="288"/>
      <c r="I6" s="2"/>
    </row>
    <row r="7" spans="1:9" ht="14.25" customHeight="1" x14ac:dyDescent="0.25">
      <c r="A7" s="79"/>
      <c r="B7" s="79" t="s">
        <v>42</v>
      </c>
      <c r="C7" s="79"/>
      <c r="D7" s="244"/>
      <c r="E7" s="244"/>
      <c r="F7" s="244"/>
      <c r="G7" s="79"/>
      <c r="H7" s="1"/>
      <c r="I7" s="2"/>
    </row>
    <row r="8" spans="1:9" x14ac:dyDescent="0.25">
      <c r="A8" s="72">
        <v>421</v>
      </c>
      <c r="B8" s="72" t="s">
        <v>52</v>
      </c>
      <c r="C8" s="72">
        <v>220</v>
      </c>
      <c r="D8" s="74">
        <v>9.67</v>
      </c>
      <c r="E8" s="74">
        <v>10.19</v>
      </c>
      <c r="F8" s="74">
        <v>41.36</v>
      </c>
      <c r="G8" s="72">
        <v>281.3</v>
      </c>
      <c r="H8" s="285">
        <v>27.63</v>
      </c>
      <c r="I8" s="289"/>
    </row>
    <row r="9" spans="1:9" x14ac:dyDescent="0.25">
      <c r="A9" s="72">
        <v>951</v>
      </c>
      <c r="B9" s="72" t="s">
        <v>58</v>
      </c>
      <c r="C9" s="72">
        <v>200</v>
      </c>
      <c r="D9" s="74">
        <v>1.4</v>
      </c>
      <c r="E9" s="74">
        <v>2</v>
      </c>
      <c r="F9" s="74">
        <v>22.4</v>
      </c>
      <c r="G9" s="72">
        <v>116</v>
      </c>
      <c r="H9" s="285">
        <v>9.33</v>
      </c>
      <c r="I9" s="289"/>
    </row>
    <row r="10" spans="1:9" ht="21" customHeight="1" x14ac:dyDescent="0.25">
      <c r="A10" s="72" t="s">
        <v>79</v>
      </c>
      <c r="B10" s="72" t="s">
        <v>80</v>
      </c>
      <c r="C10" s="72">
        <v>30</v>
      </c>
      <c r="D10" s="73">
        <v>2.64</v>
      </c>
      <c r="E10" s="73">
        <v>0.44</v>
      </c>
      <c r="F10" s="73">
        <v>15.04</v>
      </c>
      <c r="G10" s="75">
        <v>76</v>
      </c>
      <c r="H10" s="285">
        <v>3.29</v>
      </c>
      <c r="I10" s="172"/>
    </row>
    <row r="11" spans="1:9" ht="12" customHeight="1" x14ac:dyDescent="0.25">
      <c r="A11" s="72"/>
      <c r="B11" s="77" t="s">
        <v>71</v>
      </c>
      <c r="C11" s="77">
        <v>50</v>
      </c>
      <c r="D11" s="181">
        <v>2.3039999999999998</v>
      </c>
      <c r="E11" s="181">
        <v>6.016</v>
      </c>
      <c r="F11" s="77">
        <v>21.12</v>
      </c>
      <c r="G11" s="77">
        <v>147.80000000000001</v>
      </c>
      <c r="H11" s="285">
        <v>30</v>
      </c>
      <c r="I11" s="298"/>
    </row>
    <row r="12" spans="1:9" x14ac:dyDescent="0.25">
      <c r="A12" s="79"/>
      <c r="B12" s="79" t="s">
        <v>43</v>
      </c>
      <c r="C12" s="79">
        <f t="shared" ref="C12:G12" si="0">SUM(C8:C11)</f>
        <v>500</v>
      </c>
      <c r="D12" s="87">
        <f t="shared" si="0"/>
        <v>16.013999999999999</v>
      </c>
      <c r="E12" s="87">
        <f t="shared" si="0"/>
        <v>18.646000000000001</v>
      </c>
      <c r="F12" s="87">
        <f t="shared" si="0"/>
        <v>99.92</v>
      </c>
      <c r="G12" s="87">
        <f t="shared" si="0"/>
        <v>621.1</v>
      </c>
      <c r="H12" s="1">
        <f>SUM(H8:H11)</f>
        <v>70.25</v>
      </c>
      <c r="I12" s="291"/>
    </row>
    <row r="13" spans="1:9" ht="15" customHeight="1" x14ac:dyDescent="0.25">
      <c r="A13" s="79"/>
      <c r="B13" s="79" t="s">
        <v>41</v>
      </c>
      <c r="C13" s="179"/>
      <c r="D13" s="244"/>
      <c r="E13" s="244"/>
      <c r="F13" s="244"/>
      <c r="G13" s="79"/>
      <c r="H13" s="192"/>
      <c r="I13" s="2"/>
    </row>
    <row r="14" spans="1:9" x14ac:dyDescent="0.25">
      <c r="A14" s="72">
        <v>33</v>
      </c>
      <c r="B14" s="72" t="s">
        <v>172</v>
      </c>
      <c r="C14" s="72">
        <v>60</v>
      </c>
      <c r="D14" s="73">
        <v>0.86</v>
      </c>
      <c r="E14" s="73">
        <v>3.65</v>
      </c>
      <c r="F14" s="73">
        <v>5.0199999999999996</v>
      </c>
      <c r="G14" s="72">
        <v>56.34</v>
      </c>
      <c r="H14" s="285">
        <v>9.61</v>
      </c>
      <c r="I14" s="172"/>
    </row>
    <row r="15" spans="1:9" x14ac:dyDescent="0.25">
      <c r="A15" s="72">
        <v>197</v>
      </c>
      <c r="B15" s="72" t="s">
        <v>55</v>
      </c>
      <c r="C15" s="72">
        <v>250</v>
      </c>
      <c r="D15" s="73">
        <v>2</v>
      </c>
      <c r="E15" s="73">
        <v>5.1100000000000003</v>
      </c>
      <c r="F15" s="73">
        <v>16.93</v>
      </c>
      <c r="G15" s="72">
        <v>121.75</v>
      </c>
      <c r="H15" s="285">
        <v>19.260000000000002</v>
      </c>
      <c r="I15" s="172"/>
    </row>
    <row r="16" spans="1:9" ht="15.75" customHeight="1" x14ac:dyDescent="0.25">
      <c r="A16" s="72">
        <v>694</v>
      </c>
      <c r="B16" s="72" t="s">
        <v>23</v>
      </c>
      <c r="C16" s="72">
        <v>150</v>
      </c>
      <c r="D16" s="73">
        <v>3.06</v>
      </c>
      <c r="E16" s="73">
        <v>4.8</v>
      </c>
      <c r="F16" s="73">
        <v>20.45</v>
      </c>
      <c r="G16" s="72">
        <v>137.25</v>
      </c>
      <c r="H16" s="285">
        <v>16.11</v>
      </c>
      <c r="I16" s="172"/>
    </row>
    <row r="17" spans="1:9" x14ac:dyDescent="0.25">
      <c r="A17" s="72">
        <v>486</v>
      </c>
      <c r="B17" s="72" t="s">
        <v>56</v>
      </c>
      <c r="C17" s="84">
        <v>90</v>
      </c>
      <c r="D17" s="73">
        <v>13.87</v>
      </c>
      <c r="E17" s="73">
        <v>7.85</v>
      </c>
      <c r="F17" s="73">
        <v>6.53</v>
      </c>
      <c r="G17" s="72">
        <v>150</v>
      </c>
      <c r="H17" s="285">
        <v>28.89</v>
      </c>
      <c r="I17" s="172"/>
    </row>
    <row r="18" spans="1:9" x14ac:dyDescent="0.25">
      <c r="A18" s="72">
        <v>639</v>
      </c>
      <c r="B18" s="72" t="s">
        <v>26</v>
      </c>
      <c r="C18" s="72">
        <v>200</v>
      </c>
      <c r="D18" s="73">
        <v>1.6</v>
      </c>
      <c r="E18" s="73">
        <v>0</v>
      </c>
      <c r="F18" s="73">
        <v>33.4</v>
      </c>
      <c r="G18" s="84">
        <v>142</v>
      </c>
      <c r="H18" s="285">
        <v>8.65</v>
      </c>
      <c r="I18" s="172"/>
    </row>
    <row r="19" spans="1:9" x14ac:dyDescent="0.25">
      <c r="A19" s="72" t="s">
        <v>79</v>
      </c>
      <c r="B19" s="72" t="s">
        <v>80</v>
      </c>
      <c r="C19" s="72">
        <v>50</v>
      </c>
      <c r="D19" s="73">
        <v>2.64</v>
      </c>
      <c r="E19" s="73">
        <v>0.44</v>
      </c>
      <c r="F19" s="73">
        <v>15.04</v>
      </c>
      <c r="G19" s="75">
        <v>76</v>
      </c>
      <c r="H19" s="285">
        <v>4.22</v>
      </c>
      <c r="I19" s="172"/>
    </row>
    <row r="20" spans="1:9" ht="15" customHeight="1" x14ac:dyDescent="0.25">
      <c r="A20" s="72"/>
      <c r="B20" s="54"/>
      <c r="C20" s="77"/>
      <c r="D20" s="77"/>
      <c r="E20" s="77"/>
      <c r="F20" s="77"/>
      <c r="G20" s="77"/>
      <c r="H20" s="297"/>
      <c r="I20" s="2"/>
    </row>
    <row r="21" spans="1:9" x14ac:dyDescent="0.25">
      <c r="A21" s="72"/>
      <c r="B21" s="79" t="s">
        <v>45</v>
      </c>
      <c r="C21" s="79">
        <f t="shared" ref="C21:G21" si="1">SUM(C14:C20)</f>
        <v>800</v>
      </c>
      <c r="D21" s="79">
        <f t="shared" si="1"/>
        <v>24.03</v>
      </c>
      <c r="E21" s="79">
        <f t="shared" si="1"/>
        <v>21.849999999999998</v>
      </c>
      <c r="F21" s="79">
        <f t="shared" si="1"/>
        <v>97.37</v>
      </c>
      <c r="G21" s="79">
        <f t="shared" si="1"/>
        <v>683.34</v>
      </c>
      <c r="H21" s="1">
        <f>SUM(H14:H20)</f>
        <v>86.740000000000009</v>
      </c>
      <c r="I21" s="298"/>
    </row>
    <row r="22" spans="1:9" ht="21.75" customHeight="1" x14ac:dyDescent="0.25">
      <c r="A22" s="72"/>
      <c r="B22" s="79" t="s">
        <v>49</v>
      </c>
      <c r="C22" s="87">
        <v>1400</v>
      </c>
      <c r="D22" s="87">
        <v>40.04</v>
      </c>
      <c r="E22" s="87">
        <v>40.5</v>
      </c>
      <c r="F22" s="87">
        <v>197.29</v>
      </c>
      <c r="G22" s="87">
        <v>1304.44</v>
      </c>
      <c r="H22" s="1">
        <v>156.99</v>
      </c>
      <c r="I22" s="2"/>
    </row>
    <row r="23" spans="1:9" x14ac:dyDescent="0.25">
      <c r="A23" s="169"/>
      <c r="B23" s="169"/>
      <c r="C23" s="169"/>
      <c r="D23" s="172"/>
      <c r="E23" s="172"/>
      <c r="F23" s="172"/>
      <c r="G23" s="172"/>
    </row>
    <row r="24" spans="1:9" ht="16.5" customHeight="1" x14ac:dyDescent="0.25">
      <c r="A24" s="169"/>
      <c r="B24" s="169"/>
      <c r="C24" s="169"/>
      <c r="D24" s="172"/>
      <c r="E24" s="172"/>
      <c r="F24" s="172"/>
      <c r="G24" s="172"/>
    </row>
    <row r="25" spans="1:9" x14ac:dyDescent="0.25">
      <c r="A25" s="310" t="s">
        <v>24</v>
      </c>
      <c r="B25" s="310"/>
      <c r="C25" s="169"/>
      <c r="D25" s="172"/>
      <c r="E25" s="172"/>
      <c r="F25" s="172"/>
      <c r="G25" s="173"/>
    </row>
    <row r="26" spans="1:9" ht="12" customHeight="1" x14ac:dyDescent="0.25">
      <c r="A26" s="310" t="s">
        <v>8</v>
      </c>
      <c r="B26" s="310"/>
      <c r="C26" s="169"/>
      <c r="D26" s="172"/>
      <c r="E26" s="172"/>
      <c r="F26" s="172"/>
      <c r="G26" s="169"/>
    </row>
    <row r="27" spans="1:9" ht="29.25" customHeight="1" thickBot="1" x14ac:dyDescent="0.3">
      <c r="A27" s="309" t="s">
        <v>34</v>
      </c>
      <c r="B27" s="309"/>
      <c r="C27" s="169"/>
      <c r="D27" s="172"/>
      <c r="E27" s="172"/>
      <c r="F27" s="172"/>
      <c r="G27" s="169"/>
    </row>
    <row r="28" spans="1:9" ht="15" customHeight="1" x14ac:dyDescent="0.25">
      <c r="A28" s="315" t="s">
        <v>6</v>
      </c>
      <c r="B28" s="311" t="s">
        <v>0</v>
      </c>
      <c r="C28" s="317" t="s">
        <v>9</v>
      </c>
      <c r="D28" s="311" t="s">
        <v>1</v>
      </c>
      <c r="E28" s="311"/>
      <c r="F28" s="311"/>
      <c r="G28" s="313" t="s">
        <v>5</v>
      </c>
      <c r="H28" s="1" t="s">
        <v>153</v>
      </c>
    </row>
    <row r="29" spans="1:9" ht="15.75" thickBot="1" x14ac:dyDescent="0.3">
      <c r="A29" s="320"/>
      <c r="B29" s="321"/>
      <c r="C29" s="318"/>
      <c r="D29" s="174" t="s">
        <v>2</v>
      </c>
      <c r="E29" s="174" t="s">
        <v>3</v>
      </c>
      <c r="F29" s="174" t="s">
        <v>4</v>
      </c>
      <c r="G29" s="319"/>
      <c r="H29" s="1"/>
    </row>
    <row r="30" spans="1:9" ht="15.75" thickBot="1" x14ac:dyDescent="0.3">
      <c r="A30" s="175"/>
      <c r="B30" s="171" t="s">
        <v>47</v>
      </c>
      <c r="C30" s="171"/>
      <c r="D30" s="176"/>
      <c r="E30" s="176"/>
      <c r="F30" s="176"/>
      <c r="G30" s="177"/>
      <c r="H30" s="1"/>
    </row>
    <row r="31" spans="1:9" x14ac:dyDescent="0.25">
      <c r="A31" s="81">
        <v>33</v>
      </c>
      <c r="B31" s="82" t="s">
        <v>172</v>
      </c>
      <c r="C31" s="82">
        <v>100</v>
      </c>
      <c r="D31" s="83">
        <v>1.43</v>
      </c>
      <c r="E31" s="83">
        <v>6.09</v>
      </c>
      <c r="F31" s="83">
        <v>8.6</v>
      </c>
      <c r="G31" s="191">
        <v>93.9</v>
      </c>
      <c r="H31" s="1">
        <v>10.15</v>
      </c>
    </row>
    <row r="32" spans="1:9" x14ac:dyDescent="0.25">
      <c r="A32" s="71">
        <v>197</v>
      </c>
      <c r="B32" s="72" t="s">
        <v>55</v>
      </c>
      <c r="C32" s="72">
        <v>250</v>
      </c>
      <c r="D32" s="73">
        <v>2</v>
      </c>
      <c r="E32" s="73">
        <v>5.1100000000000003</v>
      </c>
      <c r="F32" s="73">
        <v>16.93</v>
      </c>
      <c r="G32" s="170">
        <v>121.75</v>
      </c>
      <c r="H32" s="1">
        <v>19.260000000000002</v>
      </c>
    </row>
    <row r="33" spans="1:8" x14ac:dyDescent="0.25">
      <c r="A33" s="71">
        <v>694</v>
      </c>
      <c r="B33" s="72" t="s">
        <v>23</v>
      </c>
      <c r="C33" s="72">
        <v>180</v>
      </c>
      <c r="D33" s="73">
        <v>3.67</v>
      </c>
      <c r="E33" s="73">
        <v>5.76</v>
      </c>
      <c r="F33" s="73">
        <v>24.53</v>
      </c>
      <c r="G33" s="170">
        <v>183</v>
      </c>
      <c r="H33" s="1">
        <v>20.14</v>
      </c>
    </row>
    <row r="34" spans="1:8" x14ac:dyDescent="0.25">
      <c r="A34" s="71">
        <v>486</v>
      </c>
      <c r="B34" s="72" t="s">
        <v>56</v>
      </c>
      <c r="C34" s="84">
        <v>100</v>
      </c>
      <c r="D34" s="73">
        <v>18.03</v>
      </c>
      <c r="E34" s="73">
        <v>10.210000000000001</v>
      </c>
      <c r="F34" s="73">
        <v>8.49</v>
      </c>
      <c r="G34" s="170">
        <v>195</v>
      </c>
      <c r="H34" s="1">
        <v>30.4</v>
      </c>
    </row>
    <row r="35" spans="1:8" x14ac:dyDescent="0.25">
      <c r="A35" s="71">
        <v>639</v>
      </c>
      <c r="B35" s="72" t="s">
        <v>26</v>
      </c>
      <c r="C35" s="72">
        <v>200</v>
      </c>
      <c r="D35" s="73">
        <v>1.6</v>
      </c>
      <c r="E35" s="73">
        <v>0</v>
      </c>
      <c r="F35" s="73">
        <v>33.4</v>
      </c>
      <c r="G35" s="206">
        <v>142</v>
      </c>
      <c r="H35" s="1">
        <v>8.65</v>
      </c>
    </row>
    <row r="36" spans="1:8" x14ac:dyDescent="0.25">
      <c r="A36" s="71" t="s">
        <v>79</v>
      </c>
      <c r="B36" s="72" t="s">
        <v>80</v>
      </c>
      <c r="C36" s="72">
        <v>80</v>
      </c>
      <c r="D36" s="73">
        <v>3.06</v>
      </c>
      <c r="E36" s="73">
        <v>0.36</v>
      </c>
      <c r="F36" s="73">
        <v>18.48</v>
      </c>
      <c r="G36" s="205">
        <v>88.4</v>
      </c>
      <c r="H36" s="1">
        <v>5.12</v>
      </c>
    </row>
    <row r="37" spans="1:8" x14ac:dyDescent="0.25">
      <c r="A37" s="76"/>
      <c r="B37" s="85"/>
      <c r="C37" s="85"/>
      <c r="D37" s="86"/>
      <c r="E37" s="86"/>
      <c r="F37" s="86"/>
      <c r="G37" s="207"/>
      <c r="H37" s="1"/>
    </row>
    <row r="38" spans="1:8" x14ac:dyDescent="0.25">
      <c r="A38" s="79"/>
      <c r="B38" s="79" t="s">
        <v>45</v>
      </c>
      <c r="C38" s="79">
        <f>SUM(C31:C37)</f>
        <v>910</v>
      </c>
      <c r="D38" s="87">
        <f t="shared" ref="D38:G38" si="2">SUM(D31:D37)</f>
        <v>29.790000000000003</v>
      </c>
      <c r="E38" s="87">
        <f t="shared" si="2"/>
        <v>27.53</v>
      </c>
      <c r="F38" s="87">
        <f t="shared" si="2"/>
        <v>110.43</v>
      </c>
      <c r="G38" s="208">
        <f t="shared" si="2"/>
        <v>824.05</v>
      </c>
      <c r="H38" s="1">
        <f>SUM(H31:H37)</f>
        <v>93.720000000000013</v>
      </c>
    </row>
    <row r="40" spans="1:8" ht="15.75" x14ac:dyDescent="0.25">
      <c r="B40" s="204" t="s">
        <v>154</v>
      </c>
      <c r="C40" s="204"/>
      <c r="D40" s="204" t="s">
        <v>155</v>
      </c>
      <c r="E40" s="204"/>
      <c r="F40" s="204"/>
    </row>
  </sheetData>
  <mergeCells count="16">
    <mergeCell ref="C28:C29"/>
    <mergeCell ref="D28:F28"/>
    <mergeCell ref="G28:G29"/>
    <mergeCell ref="A25:B25"/>
    <mergeCell ref="A26:B26"/>
    <mergeCell ref="A27:B27"/>
    <mergeCell ref="A28:A29"/>
    <mergeCell ref="B28:B29"/>
    <mergeCell ref="C5:C6"/>
    <mergeCell ref="D5:F5"/>
    <mergeCell ref="G5:G6"/>
    <mergeCell ref="A2:B2"/>
    <mergeCell ref="A3:B3"/>
    <mergeCell ref="A4:B4"/>
    <mergeCell ref="A5:A6"/>
    <mergeCell ref="B5:B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6" workbookViewId="0">
      <selection activeCell="L41" sqref="L41"/>
    </sheetView>
  </sheetViews>
  <sheetFormatPr defaultRowHeight="15" x14ac:dyDescent="0.25"/>
  <cols>
    <col min="1" max="1" width="9.42578125" customWidth="1"/>
    <col min="2" max="2" width="30.140625" customWidth="1"/>
    <col min="3" max="3" width="17.42578125" customWidth="1"/>
    <col min="4" max="4" width="15" customWidth="1"/>
    <col min="5" max="5" width="13.7109375" customWidth="1"/>
    <col min="6" max="6" width="14.28515625" customWidth="1"/>
    <col min="7" max="7" width="17.140625" customWidth="1"/>
  </cols>
  <sheetData>
    <row r="1" spans="1:9" x14ac:dyDescent="0.25">
      <c r="C1" t="s">
        <v>158</v>
      </c>
    </row>
    <row r="2" spans="1:9" x14ac:dyDescent="0.25">
      <c r="A2" s="326" t="s">
        <v>27</v>
      </c>
      <c r="B2" s="326"/>
      <c r="C2" s="4"/>
      <c r="D2" s="4"/>
      <c r="E2" s="4"/>
      <c r="F2" s="4"/>
      <c r="G2" s="4"/>
    </row>
    <row r="3" spans="1:9" x14ac:dyDescent="0.25">
      <c r="A3" s="326" t="s">
        <v>8</v>
      </c>
      <c r="B3" s="326"/>
      <c r="C3" s="4"/>
      <c r="D3" s="4"/>
      <c r="E3" s="4"/>
      <c r="F3" s="4"/>
      <c r="G3" s="4"/>
    </row>
    <row r="4" spans="1:9" ht="15.75" thickBot="1" x14ac:dyDescent="0.3">
      <c r="A4" s="327" t="s">
        <v>33</v>
      </c>
      <c r="B4" s="327"/>
      <c r="C4" s="4"/>
      <c r="D4" s="4"/>
      <c r="E4" s="4"/>
      <c r="F4" s="4"/>
      <c r="G4" s="4"/>
    </row>
    <row r="5" spans="1:9" ht="15" customHeight="1" x14ac:dyDescent="0.25">
      <c r="A5" s="328" t="s">
        <v>6</v>
      </c>
      <c r="B5" s="322" t="s">
        <v>0</v>
      </c>
      <c r="C5" s="322" t="s">
        <v>9</v>
      </c>
      <c r="D5" s="322" t="s">
        <v>1</v>
      </c>
      <c r="E5" s="322"/>
      <c r="F5" s="322"/>
      <c r="G5" s="324" t="s">
        <v>5</v>
      </c>
      <c r="H5" s="221" t="s">
        <v>156</v>
      </c>
    </row>
    <row r="6" spans="1:9" x14ac:dyDescent="0.25">
      <c r="A6" s="329"/>
      <c r="B6" s="323"/>
      <c r="C6" s="323"/>
      <c r="D6" s="25" t="s">
        <v>2</v>
      </c>
      <c r="E6" s="25" t="s">
        <v>3</v>
      </c>
      <c r="F6" s="25" t="s">
        <v>4</v>
      </c>
      <c r="G6" s="325"/>
    </row>
    <row r="7" spans="1:9" ht="18" customHeight="1" x14ac:dyDescent="0.25">
      <c r="A7" s="46"/>
      <c r="B7" s="46" t="s">
        <v>42</v>
      </c>
      <c r="C7" s="46"/>
      <c r="D7" s="47"/>
      <c r="E7" s="47"/>
      <c r="F7" s="47"/>
      <c r="G7" s="46"/>
      <c r="H7" s="1"/>
    </row>
    <row r="8" spans="1:9" ht="15.75" customHeight="1" x14ac:dyDescent="0.25">
      <c r="A8" s="12">
        <v>679</v>
      </c>
      <c r="B8" s="12" t="s">
        <v>60</v>
      </c>
      <c r="C8" s="12">
        <v>210</v>
      </c>
      <c r="D8" s="33">
        <v>15.99</v>
      </c>
      <c r="E8" s="33">
        <v>14.28</v>
      </c>
      <c r="F8" s="33">
        <v>48.39</v>
      </c>
      <c r="G8" s="12">
        <v>386.48</v>
      </c>
      <c r="H8" s="287">
        <v>30.32</v>
      </c>
      <c r="I8" s="299"/>
    </row>
    <row r="9" spans="1:9" ht="11.25" customHeight="1" x14ac:dyDescent="0.25">
      <c r="A9" s="12">
        <v>377</v>
      </c>
      <c r="B9" s="12" t="s">
        <v>32</v>
      </c>
      <c r="C9" s="12">
        <v>200</v>
      </c>
      <c r="D9" s="33">
        <v>0.13</v>
      </c>
      <c r="E9" s="33">
        <v>0.02</v>
      </c>
      <c r="F9" s="33">
        <v>15.2</v>
      </c>
      <c r="G9" s="12">
        <v>62</v>
      </c>
      <c r="H9" s="287">
        <v>6.64</v>
      </c>
      <c r="I9" s="299"/>
    </row>
    <row r="10" spans="1:9" ht="20.25" customHeight="1" x14ac:dyDescent="0.25">
      <c r="A10" s="92" t="s">
        <v>79</v>
      </c>
      <c r="B10" s="93" t="s">
        <v>80</v>
      </c>
      <c r="C10" s="93">
        <v>30</v>
      </c>
      <c r="D10" s="95">
        <v>2.64</v>
      </c>
      <c r="E10" s="95">
        <v>0.44</v>
      </c>
      <c r="F10" s="95">
        <v>15.04</v>
      </c>
      <c r="G10" s="104">
        <v>76</v>
      </c>
      <c r="H10" s="287">
        <v>3.29</v>
      </c>
      <c r="I10" s="300"/>
    </row>
    <row r="11" spans="1:9" x14ac:dyDescent="0.25">
      <c r="A11" s="105"/>
      <c r="B11" s="106" t="s">
        <v>70</v>
      </c>
      <c r="C11" s="107">
        <v>100</v>
      </c>
      <c r="D11" s="107">
        <v>0.4</v>
      </c>
      <c r="E11" s="107">
        <v>0.4</v>
      </c>
      <c r="F11" s="107">
        <v>9.8000000000000007</v>
      </c>
      <c r="G11" s="107">
        <v>44</v>
      </c>
      <c r="H11" s="287">
        <v>30</v>
      </c>
      <c r="I11" s="301"/>
    </row>
    <row r="12" spans="1:9" ht="15.75" thickBot="1" x14ac:dyDescent="0.3">
      <c r="A12" s="46"/>
      <c r="B12" s="79" t="s">
        <v>43</v>
      </c>
      <c r="C12" s="79">
        <f t="shared" ref="C12:G12" si="0">SUM(C8:C11)</f>
        <v>540</v>
      </c>
      <c r="D12" s="80">
        <f t="shared" si="0"/>
        <v>19.16</v>
      </c>
      <c r="E12" s="80">
        <f t="shared" si="0"/>
        <v>15.139999999999999</v>
      </c>
      <c r="F12" s="78">
        <f t="shared" si="0"/>
        <v>88.429999999999993</v>
      </c>
      <c r="G12" s="78">
        <f t="shared" si="0"/>
        <v>568.48</v>
      </c>
      <c r="H12" s="288">
        <f>SUM(H8:H11)</f>
        <v>70.25</v>
      </c>
      <c r="I12" s="291"/>
    </row>
    <row r="13" spans="1:9" ht="32.25" customHeight="1" x14ac:dyDescent="0.3">
      <c r="A13" s="199"/>
      <c r="B13" s="199" t="s">
        <v>41</v>
      </c>
      <c r="C13" s="220"/>
      <c r="D13" s="25"/>
      <c r="E13" s="25"/>
      <c r="F13" s="25"/>
      <c r="G13" s="199"/>
      <c r="H13" s="288"/>
      <c r="I13" s="2"/>
    </row>
    <row r="14" spans="1:9" x14ac:dyDescent="0.25">
      <c r="A14" s="155">
        <v>126</v>
      </c>
      <c r="B14" s="117" t="s">
        <v>81</v>
      </c>
      <c r="C14" s="93">
        <v>60</v>
      </c>
      <c r="D14" s="155">
        <v>2.2000000000000002</v>
      </c>
      <c r="E14" s="155">
        <v>4.5999999999999996</v>
      </c>
      <c r="F14" s="155">
        <v>10.88</v>
      </c>
      <c r="G14" s="155">
        <v>93.7</v>
      </c>
      <c r="H14" s="285">
        <v>5.7</v>
      </c>
      <c r="I14" s="252"/>
    </row>
    <row r="15" spans="1:9" x14ac:dyDescent="0.25">
      <c r="A15" s="93">
        <v>176</v>
      </c>
      <c r="B15" s="93" t="s">
        <v>82</v>
      </c>
      <c r="C15" s="155">
        <v>250</v>
      </c>
      <c r="D15" s="155">
        <v>7.43</v>
      </c>
      <c r="E15" s="95">
        <v>12.57</v>
      </c>
      <c r="F15" s="95">
        <v>57.59</v>
      </c>
      <c r="G15" s="93">
        <v>373.32</v>
      </c>
      <c r="H15" s="285">
        <v>22.74</v>
      </c>
      <c r="I15" s="2"/>
    </row>
    <row r="16" spans="1:9" x14ac:dyDescent="0.25">
      <c r="A16" s="93">
        <v>688</v>
      </c>
      <c r="B16" s="93" t="s">
        <v>20</v>
      </c>
      <c r="C16" s="93">
        <v>150</v>
      </c>
      <c r="D16" s="95">
        <v>5.52</v>
      </c>
      <c r="E16" s="95">
        <v>4.5199999999999996</v>
      </c>
      <c r="F16" s="95">
        <v>20.45</v>
      </c>
      <c r="G16" s="93">
        <v>168.45</v>
      </c>
      <c r="H16" s="285">
        <v>8.59</v>
      </c>
      <c r="I16" s="300"/>
    </row>
    <row r="17" spans="1:9" x14ac:dyDescent="0.25">
      <c r="A17" s="99">
        <v>532</v>
      </c>
      <c r="B17" s="99" t="s">
        <v>138</v>
      </c>
      <c r="C17" s="103">
        <v>90</v>
      </c>
      <c r="D17" s="101">
        <v>14.23</v>
      </c>
      <c r="E17" s="101">
        <v>1.91</v>
      </c>
      <c r="F17" s="101">
        <v>0.28000000000000003</v>
      </c>
      <c r="G17" s="99">
        <v>75</v>
      </c>
      <c r="H17" s="285">
        <v>30</v>
      </c>
      <c r="I17" s="302"/>
    </row>
    <row r="18" spans="1:9" x14ac:dyDescent="0.25">
      <c r="A18" s="93">
        <v>648</v>
      </c>
      <c r="B18" s="93" t="s">
        <v>28</v>
      </c>
      <c r="C18" s="102">
        <v>200</v>
      </c>
      <c r="D18" s="95">
        <v>1.36</v>
      </c>
      <c r="E18" s="95">
        <v>0</v>
      </c>
      <c r="F18" s="95">
        <v>29.02</v>
      </c>
      <c r="G18" s="103">
        <v>116</v>
      </c>
      <c r="H18" s="285">
        <v>6.59</v>
      </c>
      <c r="I18" s="300"/>
    </row>
    <row r="19" spans="1:9" x14ac:dyDescent="0.25">
      <c r="A19" s="93" t="s">
        <v>79</v>
      </c>
      <c r="B19" s="93" t="s">
        <v>80</v>
      </c>
      <c r="C19" s="93">
        <v>50</v>
      </c>
      <c r="D19" s="95">
        <v>2.64</v>
      </c>
      <c r="E19" s="95">
        <v>0.44</v>
      </c>
      <c r="F19" s="95">
        <v>15.04</v>
      </c>
      <c r="G19" s="104">
        <v>76</v>
      </c>
      <c r="H19" s="285">
        <v>4.22</v>
      </c>
      <c r="I19" s="300"/>
    </row>
    <row r="20" spans="1:9" x14ac:dyDescent="0.25">
      <c r="A20" s="12">
        <v>406</v>
      </c>
      <c r="B20" s="119" t="s">
        <v>159</v>
      </c>
      <c r="C20" s="119">
        <v>50</v>
      </c>
      <c r="D20" s="119">
        <v>11.1</v>
      </c>
      <c r="E20" s="119">
        <v>14.6</v>
      </c>
      <c r="F20" s="119">
        <v>13.9</v>
      </c>
      <c r="G20" s="119">
        <v>238</v>
      </c>
      <c r="H20" s="285">
        <v>8.9</v>
      </c>
      <c r="I20" s="250"/>
    </row>
    <row r="21" spans="1:9" x14ac:dyDescent="0.25">
      <c r="A21" s="93"/>
      <c r="B21" s="93" t="s">
        <v>45</v>
      </c>
      <c r="C21" s="93">
        <f t="shared" ref="C21:G21" si="1">SUM(C14:C20)</f>
        <v>850</v>
      </c>
      <c r="D21" s="93">
        <f t="shared" si="1"/>
        <v>44.48</v>
      </c>
      <c r="E21" s="93">
        <f t="shared" si="1"/>
        <v>38.64</v>
      </c>
      <c r="F21" s="93">
        <f t="shared" si="1"/>
        <v>147.16</v>
      </c>
      <c r="G21" s="93">
        <f t="shared" si="1"/>
        <v>1140.47</v>
      </c>
      <c r="H21" s="288">
        <f>SUM(H14:H20)</f>
        <v>86.740000000000009</v>
      </c>
      <c r="I21" s="303"/>
    </row>
    <row r="22" spans="1:9" ht="13.5" customHeight="1" x14ac:dyDescent="0.25">
      <c r="A22" s="12"/>
      <c r="B22" s="54"/>
      <c r="C22" s="54"/>
      <c r="D22" s="13"/>
      <c r="E22" s="13"/>
      <c r="F22" s="13"/>
      <c r="G22" s="13"/>
      <c r="H22" s="288"/>
      <c r="I22" s="2"/>
    </row>
    <row r="23" spans="1:9" x14ac:dyDescent="0.25">
      <c r="A23" s="12"/>
      <c r="B23" s="46" t="s">
        <v>50</v>
      </c>
      <c r="C23" s="113">
        <v>1390</v>
      </c>
      <c r="D23" s="113">
        <v>63.64</v>
      </c>
      <c r="E23" s="113">
        <v>53.78</v>
      </c>
      <c r="F23" s="113">
        <v>235.59</v>
      </c>
      <c r="G23" s="113">
        <v>1708.95</v>
      </c>
      <c r="H23" s="288"/>
      <c r="I23" s="2"/>
    </row>
    <row r="24" spans="1:9" x14ac:dyDescent="0.25">
      <c r="A24" s="22"/>
      <c r="B24" s="22"/>
      <c r="C24" s="22"/>
      <c r="D24" s="23"/>
      <c r="E24" s="23"/>
      <c r="F24" s="23"/>
      <c r="G24" s="23"/>
    </row>
    <row r="25" spans="1:9" ht="15.75" customHeight="1" x14ac:dyDescent="0.25">
      <c r="A25" s="326" t="s">
        <v>27</v>
      </c>
      <c r="B25" s="326"/>
      <c r="C25" s="22"/>
      <c r="D25" s="23"/>
      <c r="E25" s="23"/>
      <c r="F25" s="23"/>
      <c r="G25" s="24"/>
    </row>
    <row r="26" spans="1:9" ht="15" customHeight="1" x14ac:dyDescent="0.25">
      <c r="A26" s="326" t="s">
        <v>8</v>
      </c>
      <c r="B26" s="326"/>
      <c r="C26" s="22"/>
      <c r="D26" s="23"/>
      <c r="E26" s="23"/>
      <c r="F26" s="23"/>
      <c r="G26" s="22"/>
    </row>
    <row r="27" spans="1:9" ht="24.75" customHeight="1" thickBot="1" x14ac:dyDescent="0.3">
      <c r="A27" s="327" t="s">
        <v>34</v>
      </c>
      <c r="B27" s="327"/>
      <c r="C27" s="22"/>
      <c r="D27" s="23"/>
      <c r="E27" s="23"/>
      <c r="F27" s="23"/>
      <c r="G27" s="22"/>
    </row>
    <row r="28" spans="1:9" ht="15" customHeight="1" x14ac:dyDescent="0.25">
      <c r="A28" s="328" t="s">
        <v>6</v>
      </c>
      <c r="B28" s="322" t="s">
        <v>0</v>
      </c>
      <c r="C28" s="322" t="s">
        <v>9</v>
      </c>
      <c r="D28" s="322" t="s">
        <v>1</v>
      </c>
      <c r="E28" s="322"/>
      <c r="F28" s="322"/>
      <c r="G28" s="324" t="s">
        <v>5</v>
      </c>
      <c r="H28" s="135" t="s">
        <v>156</v>
      </c>
    </row>
    <row r="29" spans="1:9" ht="15.75" thickBot="1" x14ac:dyDescent="0.3">
      <c r="A29" s="331"/>
      <c r="B29" s="332"/>
      <c r="C29" s="323"/>
      <c r="D29" s="5" t="s">
        <v>2</v>
      </c>
      <c r="E29" s="5" t="s">
        <v>3</v>
      </c>
      <c r="F29" s="5" t="s">
        <v>4</v>
      </c>
      <c r="G29" s="330"/>
      <c r="H29" s="1"/>
    </row>
    <row r="30" spans="1:9" x14ac:dyDescent="0.25">
      <c r="A30" s="40"/>
      <c r="B30" s="41" t="s">
        <v>47</v>
      </c>
      <c r="C30" s="46"/>
      <c r="D30" s="42"/>
      <c r="E30" s="42"/>
      <c r="F30" s="42"/>
      <c r="G30" s="43"/>
      <c r="H30" s="1"/>
    </row>
    <row r="31" spans="1:9" ht="15.75" thickBot="1" x14ac:dyDescent="0.3">
      <c r="A31" s="33">
        <v>126</v>
      </c>
      <c r="B31" s="32" t="s">
        <v>81</v>
      </c>
      <c r="C31" s="12">
        <v>100</v>
      </c>
      <c r="D31" s="33">
        <v>2.2000000000000002</v>
      </c>
      <c r="E31" s="33">
        <v>4.5999999999999996</v>
      </c>
      <c r="F31" s="33">
        <v>10.88</v>
      </c>
      <c r="G31" s="209">
        <v>93.7</v>
      </c>
      <c r="H31" s="1">
        <v>8.4700000000000006</v>
      </c>
    </row>
    <row r="32" spans="1:9" x14ac:dyDescent="0.25">
      <c r="A32" s="92">
        <v>176</v>
      </c>
      <c r="B32" s="93" t="s">
        <v>82</v>
      </c>
      <c r="C32" s="90">
        <v>250</v>
      </c>
      <c r="D32" s="94">
        <v>7.43</v>
      </c>
      <c r="E32" s="95">
        <v>12.57</v>
      </c>
      <c r="F32" s="95">
        <v>57.59</v>
      </c>
      <c r="G32" s="193">
        <v>373.32</v>
      </c>
      <c r="H32" s="1">
        <v>22.74</v>
      </c>
    </row>
    <row r="33" spans="1:8" ht="15.75" thickBot="1" x14ac:dyDescent="0.3">
      <c r="A33" s="12">
        <v>688</v>
      </c>
      <c r="B33" s="12" t="s">
        <v>20</v>
      </c>
      <c r="C33" s="12">
        <v>180</v>
      </c>
      <c r="D33" s="13">
        <v>6.62</v>
      </c>
      <c r="E33" s="13">
        <v>5.42</v>
      </c>
      <c r="F33" s="13">
        <v>31.73</v>
      </c>
      <c r="G33" s="115">
        <v>224.6</v>
      </c>
      <c r="H33" s="1">
        <v>9.9</v>
      </c>
    </row>
    <row r="34" spans="1:8" x14ac:dyDescent="0.25">
      <c r="A34" s="98">
        <v>532</v>
      </c>
      <c r="B34" s="99" t="s">
        <v>83</v>
      </c>
      <c r="C34" s="100">
        <v>100</v>
      </c>
      <c r="D34" s="101">
        <v>28.46</v>
      </c>
      <c r="E34" s="101">
        <v>3.83</v>
      </c>
      <c r="F34" s="101">
        <v>0.56000000000000005</v>
      </c>
      <c r="G34" s="210">
        <v>150</v>
      </c>
      <c r="H34" s="1">
        <v>32</v>
      </c>
    </row>
    <row r="35" spans="1:8" x14ac:dyDescent="0.25">
      <c r="A35" s="12">
        <v>648</v>
      </c>
      <c r="B35" s="12" t="s">
        <v>28</v>
      </c>
      <c r="C35" s="37" t="s">
        <v>73</v>
      </c>
      <c r="D35" s="13">
        <v>1.36</v>
      </c>
      <c r="E35" s="13">
        <v>0</v>
      </c>
      <c r="F35" s="13">
        <v>29.02</v>
      </c>
      <c r="G35" s="211">
        <v>116</v>
      </c>
      <c r="H35" s="1">
        <v>6.59</v>
      </c>
    </row>
    <row r="36" spans="1:8" x14ac:dyDescent="0.25">
      <c r="A36" s="12" t="s">
        <v>79</v>
      </c>
      <c r="B36" s="12" t="s">
        <v>80</v>
      </c>
      <c r="C36" s="72">
        <v>80</v>
      </c>
      <c r="D36" s="73">
        <v>3.06</v>
      </c>
      <c r="E36" s="73">
        <v>0.36</v>
      </c>
      <c r="F36" s="73">
        <v>18.48</v>
      </c>
      <c r="G36" s="205">
        <v>88.4</v>
      </c>
      <c r="H36" s="1">
        <v>5.12</v>
      </c>
    </row>
    <row r="37" spans="1:8" x14ac:dyDescent="0.25">
      <c r="A37" s="12">
        <v>406</v>
      </c>
      <c r="B37" s="119" t="s">
        <v>159</v>
      </c>
      <c r="C37" s="119">
        <v>50</v>
      </c>
      <c r="D37" s="119">
        <v>11.1</v>
      </c>
      <c r="E37" s="119">
        <v>14.6</v>
      </c>
      <c r="F37" s="119">
        <v>13.9</v>
      </c>
      <c r="G37" s="119">
        <v>238</v>
      </c>
      <c r="H37" s="1">
        <v>8.9</v>
      </c>
    </row>
    <row r="38" spans="1:8" ht="15.75" thickBot="1" x14ac:dyDescent="0.3">
      <c r="A38" s="12"/>
      <c r="B38" s="12" t="s">
        <v>45</v>
      </c>
      <c r="C38" s="46">
        <f>SUM(C31:C37)</f>
        <v>760</v>
      </c>
      <c r="D38" s="109">
        <f t="shared" ref="D38:G38" si="2">SUM(D31:D37)</f>
        <v>60.230000000000004</v>
      </c>
      <c r="E38" s="109">
        <f t="shared" si="2"/>
        <v>41.38</v>
      </c>
      <c r="F38" s="109">
        <f t="shared" si="2"/>
        <v>162.16</v>
      </c>
      <c r="G38" s="213">
        <f t="shared" si="2"/>
        <v>1284.02</v>
      </c>
      <c r="H38" s="1">
        <f>SUM(H31:H37)</f>
        <v>93.720000000000013</v>
      </c>
    </row>
    <row r="40" spans="1:8" ht="15.75" x14ac:dyDescent="0.25">
      <c r="B40" s="204" t="s">
        <v>154</v>
      </c>
      <c r="C40" s="204"/>
      <c r="D40" s="204" t="s">
        <v>155</v>
      </c>
      <c r="E40" s="204"/>
      <c r="F40" s="204"/>
    </row>
  </sheetData>
  <mergeCells count="16">
    <mergeCell ref="C28:C29"/>
    <mergeCell ref="D28:F28"/>
    <mergeCell ref="G28:G29"/>
    <mergeCell ref="A25:B25"/>
    <mergeCell ref="A26:B26"/>
    <mergeCell ref="A27:B27"/>
    <mergeCell ref="A28:A29"/>
    <mergeCell ref="B28:B29"/>
    <mergeCell ref="C5:C6"/>
    <mergeCell ref="D5:F5"/>
    <mergeCell ref="G5:G6"/>
    <mergeCell ref="A2:B2"/>
    <mergeCell ref="A3:B3"/>
    <mergeCell ref="A4:B4"/>
    <mergeCell ref="A5:A6"/>
    <mergeCell ref="B5:B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L12" sqref="L12"/>
    </sheetView>
  </sheetViews>
  <sheetFormatPr defaultRowHeight="15" x14ac:dyDescent="0.25"/>
  <cols>
    <col min="1" max="1" width="9.85546875" customWidth="1"/>
    <col min="2" max="2" width="28.140625" customWidth="1"/>
    <col min="3" max="3" width="17.7109375" customWidth="1"/>
    <col min="4" max="4" width="11.7109375" customWidth="1"/>
    <col min="5" max="5" width="11.28515625" customWidth="1"/>
    <col min="6" max="6" width="13.85546875" customWidth="1"/>
    <col min="7" max="7" width="18.5703125" customWidth="1"/>
  </cols>
  <sheetData>
    <row r="1" spans="1:8" ht="18.75" x14ac:dyDescent="0.3">
      <c r="C1" s="126" t="s">
        <v>160</v>
      </c>
    </row>
    <row r="2" spans="1:8" x14ac:dyDescent="0.25">
      <c r="A2" s="326" t="s">
        <v>29</v>
      </c>
      <c r="B2" s="326"/>
      <c r="C2" s="4"/>
      <c r="D2" s="4"/>
      <c r="E2" s="4"/>
      <c r="F2" s="4"/>
      <c r="G2" s="4"/>
    </row>
    <row r="3" spans="1:8" x14ac:dyDescent="0.25">
      <c r="A3" s="326" t="s">
        <v>8</v>
      </c>
      <c r="B3" s="326"/>
      <c r="C3" s="4"/>
      <c r="D3" s="4"/>
      <c r="E3" s="4"/>
      <c r="F3" s="4"/>
      <c r="G3" s="4"/>
    </row>
    <row r="4" spans="1:8" ht="27.75" customHeight="1" thickBot="1" x14ac:dyDescent="0.3">
      <c r="A4" s="327" t="s">
        <v>33</v>
      </c>
      <c r="B4" s="327"/>
      <c r="C4" s="4"/>
      <c r="D4" s="4"/>
      <c r="E4" s="4"/>
      <c r="F4" s="4"/>
      <c r="G4" s="4"/>
    </row>
    <row r="5" spans="1:8" ht="15" customHeight="1" x14ac:dyDescent="0.25">
      <c r="A5" s="328" t="s">
        <v>6</v>
      </c>
      <c r="B5" s="322" t="s">
        <v>0</v>
      </c>
      <c r="C5" s="322" t="s">
        <v>9</v>
      </c>
      <c r="D5" s="322" t="s">
        <v>1</v>
      </c>
      <c r="E5" s="322"/>
      <c r="F5" s="322"/>
      <c r="G5" s="324" t="s">
        <v>5</v>
      </c>
      <c r="H5" s="221" t="s">
        <v>156</v>
      </c>
    </row>
    <row r="6" spans="1:8" x14ac:dyDescent="0.25">
      <c r="A6" s="329"/>
      <c r="B6" s="323"/>
      <c r="C6" s="323"/>
      <c r="D6" s="25" t="s">
        <v>2</v>
      </c>
      <c r="E6" s="25" t="s">
        <v>3</v>
      </c>
      <c r="F6" s="25" t="s">
        <v>4</v>
      </c>
      <c r="G6" s="325"/>
      <c r="H6" s="306"/>
    </row>
    <row r="7" spans="1:8" ht="24.75" customHeight="1" x14ac:dyDescent="0.25">
      <c r="A7" s="46"/>
      <c r="B7" s="46" t="s">
        <v>42</v>
      </c>
      <c r="C7" s="46"/>
      <c r="D7" s="245"/>
      <c r="E7" s="245"/>
      <c r="F7" s="245"/>
      <c r="G7" s="46"/>
      <c r="H7" s="1"/>
    </row>
    <row r="8" spans="1:8" x14ac:dyDescent="0.25">
      <c r="A8" s="12">
        <v>236</v>
      </c>
      <c r="B8" s="307" t="s">
        <v>141</v>
      </c>
      <c r="C8" s="12">
        <v>160</v>
      </c>
      <c r="D8" s="33">
        <v>22.72</v>
      </c>
      <c r="E8" s="33">
        <v>19.32</v>
      </c>
      <c r="F8" s="33">
        <v>66.66</v>
      </c>
      <c r="G8" s="12">
        <v>361.14</v>
      </c>
      <c r="H8" s="304">
        <v>34.630000000000003</v>
      </c>
    </row>
    <row r="9" spans="1:8" x14ac:dyDescent="0.25">
      <c r="A9" s="12">
        <v>377</v>
      </c>
      <c r="B9" s="12" t="s">
        <v>62</v>
      </c>
      <c r="C9" s="12">
        <v>220</v>
      </c>
      <c r="D9" s="33">
        <v>0.13</v>
      </c>
      <c r="E9" s="33">
        <v>0.02</v>
      </c>
      <c r="F9" s="33">
        <v>15.2</v>
      </c>
      <c r="G9" s="12">
        <v>62</v>
      </c>
      <c r="H9" s="304">
        <v>6.33</v>
      </c>
    </row>
    <row r="10" spans="1:8" x14ac:dyDescent="0.25">
      <c r="A10" s="12" t="s">
        <v>79</v>
      </c>
      <c r="B10" s="12" t="s">
        <v>102</v>
      </c>
      <c r="C10" s="12">
        <v>30</v>
      </c>
      <c r="D10" s="13">
        <v>2.64</v>
      </c>
      <c r="E10" s="13">
        <v>0.44</v>
      </c>
      <c r="F10" s="13">
        <v>15.04</v>
      </c>
      <c r="G10" s="17">
        <v>76</v>
      </c>
      <c r="H10" s="304">
        <v>3.29</v>
      </c>
    </row>
    <row r="11" spans="1:8" x14ac:dyDescent="0.25">
      <c r="A11" s="12"/>
      <c r="B11" s="119" t="s">
        <v>63</v>
      </c>
      <c r="C11" s="119">
        <v>90</v>
      </c>
      <c r="D11" s="119">
        <v>2.6</v>
      </c>
      <c r="E11" s="119">
        <v>1.2</v>
      </c>
      <c r="F11" s="119">
        <v>15.5</v>
      </c>
      <c r="G11" s="119">
        <v>85</v>
      </c>
      <c r="H11" s="305">
        <v>26</v>
      </c>
    </row>
    <row r="12" spans="1:8" x14ac:dyDescent="0.25">
      <c r="A12" s="46"/>
      <c r="B12" s="46" t="s">
        <v>43</v>
      </c>
      <c r="C12" s="46">
        <f t="shared" ref="C12:H12" si="0">SUM(C8:C11)</f>
        <v>500</v>
      </c>
      <c r="D12" s="113">
        <f t="shared" si="0"/>
        <v>28.09</v>
      </c>
      <c r="E12" s="113">
        <f t="shared" si="0"/>
        <v>20.98</v>
      </c>
      <c r="F12" s="113">
        <f t="shared" si="0"/>
        <v>112.4</v>
      </c>
      <c r="G12" s="113">
        <f t="shared" si="0"/>
        <v>584.14</v>
      </c>
      <c r="H12" s="224">
        <f t="shared" si="0"/>
        <v>70.25</v>
      </c>
    </row>
    <row r="13" spans="1:8" ht="27" customHeight="1" x14ac:dyDescent="0.3">
      <c r="A13" s="46"/>
      <c r="B13" s="46" t="s">
        <v>41</v>
      </c>
      <c r="C13" s="48"/>
      <c r="D13" s="245"/>
      <c r="E13" s="245"/>
      <c r="F13" s="245"/>
      <c r="G13" s="46"/>
      <c r="H13" s="1"/>
    </row>
    <row r="14" spans="1:8" x14ac:dyDescent="0.25">
      <c r="A14" s="12">
        <v>45</v>
      </c>
      <c r="B14" s="12" t="s">
        <v>84</v>
      </c>
      <c r="C14" s="12">
        <v>60</v>
      </c>
      <c r="D14" s="13">
        <v>0.81</v>
      </c>
      <c r="E14" s="13">
        <v>3.7</v>
      </c>
      <c r="F14" s="13">
        <v>4.6100000000000003</v>
      </c>
      <c r="G14" s="12">
        <v>54.96</v>
      </c>
      <c r="H14" s="305">
        <v>6.44</v>
      </c>
    </row>
    <row r="15" spans="1:8" x14ac:dyDescent="0.25">
      <c r="A15" s="12">
        <v>106</v>
      </c>
      <c r="B15" s="12" t="s">
        <v>38</v>
      </c>
      <c r="C15" s="12">
        <v>250</v>
      </c>
      <c r="D15" s="13">
        <v>4.0999999999999996</v>
      </c>
      <c r="E15" s="13">
        <v>1.83</v>
      </c>
      <c r="F15" s="13">
        <v>6.74</v>
      </c>
      <c r="G15" s="12">
        <v>67.28</v>
      </c>
      <c r="H15" s="305">
        <v>19.34</v>
      </c>
    </row>
    <row r="16" spans="1:8" x14ac:dyDescent="0.25">
      <c r="A16" s="34">
        <v>639</v>
      </c>
      <c r="B16" s="34" t="s">
        <v>40</v>
      </c>
      <c r="C16" s="34">
        <v>150</v>
      </c>
      <c r="D16" s="36">
        <v>7.46</v>
      </c>
      <c r="E16" s="36">
        <v>5.61</v>
      </c>
      <c r="F16" s="36">
        <v>25.84</v>
      </c>
      <c r="G16" s="34">
        <v>230.45</v>
      </c>
      <c r="H16" s="305">
        <v>10.52</v>
      </c>
    </row>
    <row r="17" spans="1:8" x14ac:dyDescent="0.25">
      <c r="A17" s="15">
        <v>591</v>
      </c>
      <c r="B17" s="15" t="s">
        <v>39</v>
      </c>
      <c r="C17" s="15">
        <v>90</v>
      </c>
      <c r="D17" s="15">
        <v>19.72</v>
      </c>
      <c r="E17" s="15">
        <v>17.89</v>
      </c>
      <c r="F17" s="15">
        <v>4.76</v>
      </c>
      <c r="G17" s="15">
        <v>168.2</v>
      </c>
      <c r="H17" s="305">
        <v>28.17</v>
      </c>
    </row>
    <row r="18" spans="1:8" ht="15.75" customHeight="1" x14ac:dyDescent="0.25">
      <c r="A18" s="12">
        <v>692</v>
      </c>
      <c r="B18" s="12" t="s">
        <v>104</v>
      </c>
      <c r="C18" s="12">
        <v>200</v>
      </c>
      <c r="D18" s="33">
        <v>1.56</v>
      </c>
      <c r="E18" s="33">
        <v>1.3</v>
      </c>
      <c r="F18" s="33">
        <v>22.52</v>
      </c>
      <c r="G18" s="12">
        <v>107</v>
      </c>
      <c r="H18" s="305">
        <v>9.7899999999999991</v>
      </c>
    </row>
    <row r="19" spans="1:8" x14ac:dyDescent="0.25">
      <c r="A19" s="12" t="s">
        <v>79</v>
      </c>
      <c r="B19" s="12" t="s">
        <v>80</v>
      </c>
      <c r="C19" s="12">
        <v>50</v>
      </c>
      <c r="D19" s="13">
        <v>2.64</v>
      </c>
      <c r="E19" s="13">
        <v>0.44</v>
      </c>
      <c r="F19" s="13">
        <v>15.04</v>
      </c>
      <c r="G19" s="17">
        <v>76</v>
      </c>
      <c r="H19" s="305">
        <v>4.22</v>
      </c>
    </row>
    <row r="20" spans="1:8" x14ac:dyDescent="0.25">
      <c r="A20" s="12"/>
      <c r="B20" s="119" t="s">
        <v>108</v>
      </c>
      <c r="C20" s="119">
        <v>50</v>
      </c>
      <c r="D20" s="119">
        <v>5.25</v>
      </c>
      <c r="E20" s="119">
        <v>5.75</v>
      </c>
      <c r="F20" s="119">
        <v>33</v>
      </c>
      <c r="G20" s="119">
        <v>235</v>
      </c>
      <c r="H20" s="305">
        <v>8.26</v>
      </c>
    </row>
    <row r="21" spans="1:8" x14ac:dyDescent="0.25">
      <c r="A21" s="12"/>
      <c r="B21" s="12" t="s">
        <v>45</v>
      </c>
      <c r="C21" s="46">
        <f>SUM(C14:C20)</f>
        <v>850</v>
      </c>
      <c r="D21" s="113">
        <f t="shared" ref="D21:G21" si="1">SUM(D14:D20)</f>
        <v>41.540000000000006</v>
      </c>
      <c r="E21" s="113">
        <f t="shared" si="1"/>
        <v>36.520000000000003</v>
      </c>
      <c r="F21" s="113">
        <f t="shared" si="1"/>
        <v>112.50999999999999</v>
      </c>
      <c r="G21" s="113">
        <f t="shared" si="1"/>
        <v>938.89</v>
      </c>
      <c r="H21" s="223">
        <f>SUM(H14:H20)</f>
        <v>86.74</v>
      </c>
    </row>
    <row r="22" spans="1:8" x14ac:dyDescent="0.25">
      <c r="A22" s="12"/>
      <c r="B22" s="54"/>
      <c r="C22" s="54"/>
      <c r="D22" s="13"/>
      <c r="E22" s="13"/>
      <c r="F22" s="13"/>
      <c r="G22" s="13"/>
      <c r="H22" s="1"/>
    </row>
    <row r="23" spans="1:8" x14ac:dyDescent="0.25">
      <c r="A23" s="12"/>
      <c r="B23" s="46" t="s">
        <v>51</v>
      </c>
      <c r="C23" s="46">
        <v>1350</v>
      </c>
      <c r="D23" s="113">
        <v>65.97</v>
      </c>
      <c r="E23" s="113">
        <v>57.5</v>
      </c>
      <c r="F23" s="113">
        <v>224.91</v>
      </c>
      <c r="G23" s="113">
        <v>1523.03</v>
      </c>
      <c r="H23" s="1">
        <v>156.99</v>
      </c>
    </row>
    <row r="24" spans="1:8" x14ac:dyDescent="0.25">
      <c r="A24" s="22"/>
      <c r="B24" s="22"/>
      <c r="C24" s="22"/>
      <c r="D24" s="23"/>
      <c r="E24" s="23"/>
      <c r="F24" s="23"/>
      <c r="G24" s="23"/>
    </row>
    <row r="25" spans="1:8" ht="21" customHeight="1" x14ac:dyDescent="0.25">
      <c r="A25" s="326" t="s">
        <v>29</v>
      </c>
      <c r="B25" s="326"/>
      <c r="C25" s="22"/>
      <c r="D25" s="23"/>
      <c r="E25" s="23"/>
      <c r="F25" s="23"/>
      <c r="G25" s="24"/>
    </row>
    <row r="26" spans="1:8" ht="18.75" customHeight="1" x14ac:dyDescent="0.25">
      <c r="A26" s="326" t="s">
        <v>8</v>
      </c>
      <c r="B26" s="326"/>
      <c r="C26" s="22"/>
      <c r="D26" s="23"/>
      <c r="E26" s="23"/>
      <c r="F26" s="23"/>
      <c r="G26" s="22"/>
    </row>
    <row r="27" spans="1:8" ht="28.5" customHeight="1" thickBot="1" x14ac:dyDescent="0.3">
      <c r="A27" s="327" t="s">
        <v>34</v>
      </c>
      <c r="B27" s="327"/>
      <c r="C27" s="22"/>
      <c r="D27" s="23"/>
      <c r="E27" s="23"/>
      <c r="F27" s="23"/>
      <c r="G27" s="22"/>
    </row>
    <row r="28" spans="1:8" ht="15" customHeight="1" x14ac:dyDescent="0.25">
      <c r="A28" s="328" t="s">
        <v>6</v>
      </c>
      <c r="B28" s="322" t="s">
        <v>0</v>
      </c>
      <c r="C28" s="322" t="s">
        <v>9</v>
      </c>
      <c r="D28" s="322" t="s">
        <v>1</v>
      </c>
      <c r="E28" s="322"/>
      <c r="F28" s="322"/>
      <c r="G28" s="324" t="s">
        <v>5</v>
      </c>
      <c r="H28" s="1" t="s">
        <v>156</v>
      </c>
    </row>
    <row r="29" spans="1:8" ht="15.75" thickBot="1" x14ac:dyDescent="0.3">
      <c r="A29" s="331"/>
      <c r="B29" s="332"/>
      <c r="C29" s="332"/>
      <c r="D29" s="5" t="s">
        <v>2</v>
      </c>
      <c r="E29" s="5" t="s">
        <v>3</v>
      </c>
      <c r="F29" s="5" t="s">
        <v>4</v>
      </c>
      <c r="G29" s="330"/>
      <c r="H29" s="1"/>
    </row>
    <row r="30" spans="1:8" x14ac:dyDescent="0.25">
      <c r="A30" s="40"/>
      <c r="B30" s="41" t="s">
        <v>47</v>
      </c>
      <c r="C30" s="41"/>
      <c r="D30" s="42"/>
      <c r="E30" s="42"/>
      <c r="F30" s="42"/>
      <c r="G30" s="43"/>
      <c r="H30" s="1"/>
    </row>
    <row r="31" spans="1:8" ht="15.75" thickBot="1" x14ac:dyDescent="0.3">
      <c r="A31" s="12">
        <v>45</v>
      </c>
      <c r="B31" s="12" t="s">
        <v>84</v>
      </c>
      <c r="C31" s="12">
        <v>100</v>
      </c>
      <c r="D31" s="13">
        <v>1.35</v>
      </c>
      <c r="E31" s="13">
        <v>6.16</v>
      </c>
      <c r="F31" s="13">
        <v>7.69</v>
      </c>
      <c r="G31" s="115">
        <v>91.6</v>
      </c>
      <c r="H31" s="223">
        <v>8.57</v>
      </c>
    </row>
    <row r="32" spans="1:8" x14ac:dyDescent="0.25">
      <c r="A32" s="7">
        <v>106</v>
      </c>
      <c r="B32" s="8" t="s">
        <v>38</v>
      </c>
      <c r="C32" s="8">
        <v>250</v>
      </c>
      <c r="D32" s="9">
        <v>4.0999999999999996</v>
      </c>
      <c r="E32" s="9">
        <v>1.83</v>
      </c>
      <c r="F32" s="9">
        <v>6.74</v>
      </c>
      <c r="G32" s="196">
        <v>67.28</v>
      </c>
      <c r="H32" s="223">
        <v>19.34</v>
      </c>
    </row>
    <row r="33" spans="1:8" x14ac:dyDescent="0.25">
      <c r="A33" s="34">
        <v>639</v>
      </c>
      <c r="B33" s="34" t="s">
        <v>40</v>
      </c>
      <c r="C33" s="34">
        <v>180</v>
      </c>
      <c r="D33" s="36">
        <v>8.35</v>
      </c>
      <c r="E33" s="36">
        <v>6.73</v>
      </c>
      <c r="F33" s="36">
        <v>43</v>
      </c>
      <c r="G33" s="214">
        <v>276.52999999999997</v>
      </c>
      <c r="H33" s="223">
        <v>11.34</v>
      </c>
    </row>
    <row r="34" spans="1:8" x14ac:dyDescent="0.25">
      <c r="A34" s="15">
        <v>591</v>
      </c>
      <c r="B34" s="15" t="s">
        <v>39</v>
      </c>
      <c r="C34" s="15">
        <v>100</v>
      </c>
      <c r="D34" s="15">
        <v>23.8</v>
      </c>
      <c r="E34" s="15">
        <v>19.52</v>
      </c>
      <c r="F34" s="15">
        <v>5.74</v>
      </c>
      <c r="G34" s="215">
        <v>203</v>
      </c>
      <c r="H34" s="223">
        <v>31.3</v>
      </c>
    </row>
    <row r="35" spans="1:8" x14ac:dyDescent="0.25">
      <c r="A35" s="12">
        <v>692</v>
      </c>
      <c r="B35" s="12" t="s">
        <v>104</v>
      </c>
      <c r="C35" s="12">
        <v>200</v>
      </c>
      <c r="D35" s="33">
        <v>1.56</v>
      </c>
      <c r="E35" s="33">
        <v>1.3</v>
      </c>
      <c r="F35" s="33">
        <v>22.52</v>
      </c>
      <c r="G35" s="115">
        <v>107</v>
      </c>
      <c r="H35" s="223">
        <v>9.7899999999999991</v>
      </c>
    </row>
    <row r="36" spans="1:8" x14ac:dyDescent="0.25">
      <c r="A36" s="12" t="s">
        <v>79</v>
      </c>
      <c r="B36" s="12" t="s">
        <v>80</v>
      </c>
      <c r="C36" s="12">
        <v>80</v>
      </c>
      <c r="D36" s="13">
        <v>2.64</v>
      </c>
      <c r="E36" s="13">
        <v>0.44</v>
      </c>
      <c r="F36" s="13">
        <v>15.04</v>
      </c>
      <c r="G36" s="216">
        <v>76</v>
      </c>
      <c r="H36" s="223">
        <v>5.12</v>
      </c>
    </row>
    <row r="37" spans="1:8" x14ac:dyDescent="0.25">
      <c r="A37" s="12"/>
      <c r="B37" s="119" t="s">
        <v>108</v>
      </c>
      <c r="C37" s="119">
        <v>50</v>
      </c>
      <c r="D37" s="119">
        <v>5.25</v>
      </c>
      <c r="E37" s="119">
        <v>5.75</v>
      </c>
      <c r="F37" s="119">
        <v>33</v>
      </c>
      <c r="G37" s="119">
        <v>235</v>
      </c>
      <c r="H37" s="223">
        <v>8.26</v>
      </c>
    </row>
    <row r="38" spans="1:8" x14ac:dyDescent="0.25">
      <c r="A38" s="12"/>
      <c r="B38" s="12" t="s">
        <v>45</v>
      </c>
      <c r="C38" s="46">
        <f>SUM(C31:C37)</f>
        <v>960</v>
      </c>
      <c r="D38" s="113">
        <f t="shared" ref="D38:F38" si="2">SUM(D31:D37)</f>
        <v>47.050000000000004</v>
      </c>
      <c r="E38" s="113">
        <f t="shared" si="2"/>
        <v>41.73</v>
      </c>
      <c r="F38" s="113">
        <f t="shared" si="2"/>
        <v>133.72999999999999</v>
      </c>
      <c r="G38" s="170">
        <f>SUM(G31:G37)</f>
        <v>1056.4099999999999</v>
      </c>
      <c r="H38" s="223">
        <f>SUM(H31:H37)</f>
        <v>93.720000000000013</v>
      </c>
    </row>
    <row r="39" spans="1:8" x14ac:dyDescent="0.25">
      <c r="A39" s="4"/>
      <c r="B39" s="4"/>
      <c r="C39" s="4"/>
      <c r="D39" s="4"/>
      <c r="E39" s="4"/>
      <c r="F39" s="4"/>
      <c r="G39" s="4"/>
    </row>
    <row r="40" spans="1:8" ht="15.75" x14ac:dyDescent="0.25">
      <c r="A40" s="4"/>
      <c r="B40" s="204" t="s">
        <v>154</v>
      </c>
      <c r="C40" s="204"/>
      <c r="D40" s="204" t="s">
        <v>155</v>
      </c>
      <c r="E40" s="204"/>
      <c r="F40" s="204"/>
      <c r="G40" s="4"/>
    </row>
    <row r="41" spans="1:8" x14ac:dyDescent="0.25">
      <c r="A41" s="4"/>
      <c r="B41" s="4"/>
      <c r="C41" s="4"/>
      <c r="D41" s="4"/>
      <c r="E41" s="4"/>
      <c r="F41" s="4"/>
      <c r="G41" s="4"/>
    </row>
  </sheetData>
  <mergeCells count="16">
    <mergeCell ref="C28:C29"/>
    <mergeCell ref="D28:F28"/>
    <mergeCell ref="G28:G29"/>
    <mergeCell ref="A25:B25"/>
    <mergeCell ref="A26:B26"/>
    <mergeCell ref="A27:B27"/>
    <mergeCell ref="A28:A29"/>
    <mergeCell ref="B28:B29"/>
    <mergeCell ref="C5:C6"/>
    <mergeCell ref="D5:F5"/>
    <mergeCell ref="G5:G6"/>
    <mergeCell ref="A2:B2"/>
    <mergeCell ref="A3:B3"/>
    <mergeCell ref="A4:B4"/>
    <mergeCell ref="A5:A6"/>
    <mergeCell ref="B5:B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J33" sqref="J33"/>
    </sheetView>
  </sheetViews>
  <sheetFormatPr defaultRowHeight="15" x14ac:dyDescent="0.25"/>
  <cols>
    <col min="1" max="1" width="13.28515625" customWidth="1"/>
    <col min="2" max="2" width="27.85546875" customWidth="1"/>
    <col min="3" max="3" width="15" customWidth="1"/>
    <col min="4" max="4" width="10.28515625" customWidth="1"/>
    <col min="5" max="5" width="9.42578125" customWidth="1"/>
    <col min="6" max="6" width="11.5703125" customWidth="1"/>
    <col min="7" max="7" width="21" customWidth="1"/>
    <col min="8" max="8" width="16.140625" customWidth="1"/>
  </cols>
  <sheetData>
    <row r="1" spans="1:8" x14ac:dyDescent="0.25">
      <c r="C1" t="s">
        <v>161</v>
      </c>
    </row>
    <row r="2" spans="1:8" x14ac:dyDescent="0.25">
      <c r="A2" s="326" t="s">
        <v>7</v>
      </c>
      <c r="B2" s="326"/>
      <c r="C2" s="4"/>
      <c r="D2" s="4"/>
      <c r="E2" s="4"/>
      <c r="F2" s="4"/>
      <c r="G2" s="4"/>
    </row>
    <row r="3" spans="1:8" x14ac:dyDescent="0.25">
      <c r="A3" s="326" t="s">
        <v>31</v>
      </c>
      <c r="B3" s="326"/>
      <c r="C3" s="4"/>
      <c r="D3" s="4"/>
      <c r="E3" s="4"/>
      <c r="F3" s="4"/>
      <c r="G3" s="4"/>
    </row>
    <row r="4" spans="1:8" ht="15.75" thickBot="1" x14ac:dyDescent="0.3">
      <c r="A4" s="327" t="s">
        <v>33</v>
      </c>
      <c r="B4" s="327"/>
      <c r="C4" s="4"/>
      <c r="D4" s="4"/>
      <c r="E4" s="4"/>
      <c r="F4" s="4"/>
      <c r="G4" s="4"/>
    </row>
    <row r="5" spans="1:8" ht="15" customHeight="1" x14ac:dyDescent="0.25">
      <c r="A5" s="328" t="s">
        <v>6</v>
      </c>
      <c r="B5" s="322" t="s">
        <v>0</v>
      </c>
      <c r="C5" s="322" t="s">
        <v>9</v>
      </c>
      <c r="D5" s="322" t="s">
        <v>1</v>
      </c>
      <c r="E5" s="322"/>
      <c r="F5" s="322"/>
      <c r="G5" s="324" t="s">
        <v>5</v>
      </c>
      <c r="H5" s="225" t="s">
        <v>156</v>
      </c>
    </row>
    <row r="6" spans="1:8" x14ac:dyDescent="0.25">
      <c r="A6" s="329"/>
      <c r="B6" s="323"/>
      <c r="C6" s="323"/>
      <c r="D6" s="25" t="s">
        <v>2</v>
      </c>
      <c r="E6" s="25" t="s">
        <v>3</v>
      </c>
      <c r="F6" s="25" t="s">
        <v>4</v>
      </c>
      <c r="G6" s="325"/>
      <c r="H6" s="226"/>
    </row>
    <row r="7" spans="1:8" ht="14.25" customHeight="1" x14ac:dyDescent="0.25">
      <c r="A7" s="46"/>
      <c r="B7" s="46" t="s">
        <v>42</v>
      </c>
      <c r="C7" s="46"/>
      <c r="D7" s="47"/>
      <c r="E7" s="47"/>
      <c r="F7" s="47"/>
      <c r="G7" s="46"/>
      <c r="H7" s="3"/>
    </row>
    <row r="8" spans="1:8" ht="21.75" customHeight="1" x14ac:dyDescent="0.25">
      <c r="A8" s="12">
        <v>168</v>
      </c>
      <c r="B8" s="12" t="s">
        <v>139</v>
      </c>
      <c r="C8" s="12">
        <v>150</v>
      </c>
      <c r="D8" s="33">
        <v>6.21</v>
      </c>
      <c r="E8" s="33">
        <v>5.28</v>
      </c>
      <c r="F8" s="33">
        <v>32.79</v>
      </c>
      <c r="G8" s="12">
        <v>203</v>
      </c>
      <c r="H8" s="223">
        <v>29.63</v>
      </c>
    </row>
    <row r="9" spans="1:8" x14ac:dyDescent="0.25">
      <c r="A9" s="12">
        <v>379</v>
      </c>
      <c r="B9" s="12" t="s">
        <v>64</v>
      </c>
      <c r="C9" s="12">
        <v>200</v>
      </c>
      <c r="D9" s="33">
        <v>3.17</v>
      </c>
      <c r="E9" s="33">
        <v>2.68</v>
      </c>
      <c r="F9" s="33">
        <v>15.95</v>
      </c>
      <c r="G9" s="12">
        <v>100.6</v>
      </c>
      <c r="H9" s="223">
        <v>9.33</v>
      </c>
    </row>
    <row r="10" spans="1:8" x14ac:dyDescent="0.25">
      <c r="A10" s="11" t="s">
        <v>79</v>
      </c>
      <c r="B10" s="12" t="s">
        <v>103</v>
      </c>
      <c r="C10" s="12">
        <v>50</v>
      </c>
      <c r="D10" s="13">
        <v>2.64</v>
      </c>
      <c r="E10" s="13">
        <v>0.44</v>
      </c>
      <c r="F10" s="13">
        <v>15.04</v>
      </c>
      <c r="G10" s="17">
        <v>76</v>
      </c>
      <c r="H10" s="223">
        <v>3.29</v>
      </c>
    </row>
    <row r="11" spans="1:8" x14ac:dyDescent="0.25">
      <c r="A11" s="71">
        <v>42</v>
      </c>
      <c r="B11" s="72" t="s">
        <v>77</v>
      </c>
      <c r="C11" s="72">
        <v>20</v>
      </c>
      <c r="D11" s="73">
        <v>4.6399999999999997</v>
      </c>
      <c r="E11" s="73">
        <v>5.9</v>
      </c>
      <c r="F11" s="73">
        <v>27.4</v>
      </c>
      <c r="G11" s="72">
        <v>72.8</v>
      </c>
      <c r="H11" s="223">
        <v>10</v>
      </c>
    </row>
    <row r="12" spans="1:8" x14ac:dyDescent="0.25">
      <c r="A12" s="182"/>
      <c r="B12" s="54" t="s">
        <v>105</v>
      </c>
      <c r="C12" s="77">
        <v>100</v>
      </c>
      <c r="D12" s="77">
        <v>1.5</v>
      </c>
      <c r="E12" s="77">
        <v>0.5</v>
      </c>
      <c r="F12" s="77">
        <v>21</v>
      </c>
      <c r="G12" s="77">
        <v>96</v>
      </c>
      <c r="H12" s="223">
        <v>18</v>
      </c>
    </row>
    <row r="13" spans="1:8" ht="15.75" thickBot="1" x14ac:dyDescent="0.3">
      <c r="A13" s="46"/>
      <c r="B13" s="12" t="s">
        <v>43</v>
      </c>
      <c r="C13" s="12">
        <f t="shared" ref="C13:H13" si="0">SUM(C8:C12)</f>
        <v>520</v>
      </c>
      <c r="D13" s="21">
        <f t="shared" si="0"/>
        <v>18.16</v>
      </c>
      <c r="E13" s="21">
        <f t="shared" si="0"/>
        <v>14.8</v>
      </c>
      <c r="F13" s="51">
        <f t="shared" si="0"/>
        <v>112.17999999999999</v>
      </c>
      <c r="G13" s="51">
        <f t="shared" si="0"/>
        <v>548.40000000000009</v>
      </c>
      <c r="H13" s="223">
        <f t="shared" si="0"/>
        <v>70.25</v>
      </c>
    </row>
    <row r="14" spans="1:8" ht="13.5" customHeight="1" thickBot="1" x14ac:dyDescent="0.35">
      <c r="A14" s="46"/>
      <c r="B14" s="46" t="s">
        <v>41</v>
      </c>
      <c r="C14" s="159"/>
      <c r="D14" s="142"/>
      <c r="E14" s="142"/>
      <c r="F14" s="142"/>
      <c r="G14" s="46"/>
      <c r="H14" s="1"/>
    </row>
    <row r="15" spans="1:8" x14ac:dyDescent="0.25">
      <c r="A15" s="7">
        <v>81</v>
      </c>
      <c r="B15" s="8" t="s">
        <v>173</v>
      </c>
      <c r="C15" s="8">
        <v>60</v>
      </c>
      <c r="D15" s="9">
        <v>1.58</v>
      </c>
      <c r="E15" s="9">
        <v>4.9000000000000004</v>
      </c>
      <c r="F15" s="9">
        <v>7.66</v>
      </c>
      <c r="G15" s="8">
        <v>83.2</v>
      </c>
      <c r="H15" s="223">
        <v>5.28</v>
      </c>
    </row>
    <row r="16" spans="1:8" ht="30" x14ac:dyDescent="0.25">
      <c r="A16" s="11">
        <v>187</v>
      </c>
      <c r="B16" s="12" t="s">
        <v>30</v>
      </c>
      <c r="C16" s="12">
        <v>250</v>
      </c>
      <c r="D16" s="13">
        <v>4.9000000000000004</v>
      </c>
      <c r="E16" s="13">
        <v>6.66</v>
      </c>
      <c r="F16" s="13">
        <v>10.81</v>
      </c>
      <c r="G16" s="12">
        <v>101</v>
      </c>
      <c r="H16" s="223">
        <v>22.81</v>
      </c>
    </row>
    <row r="17" spans="1:8" x14ac:dyDescent="0.25">
      <c r="A17" s="114">
        <v>637</v>
      </c>
      <c r="B17" s="12" t="s">
        <v>85</v>
      </c>
      <c r="C17" s="12">
        <v>90</v>
      </c>
      <c r="D17" s="13">
        <v>16.88</v>
      </c>
      <c r="E17" s="13">
        <v>10.88</v>
      </c>
      <c r="F17" s="13">
        <v>0</v>
      </c>
      <c r="G17" s="12">
        <v>165</v>
      </c>
      <c r="H17" s="223">
        <v>31.08</v>
      </c>
    </row>
    <row r="18" spans="1:8" x14ac:dyDescent="0.25">
      <c r="A18" s="12">
        <v>302</v>
      </c>
      <c r="B18" s="12" t="s">
        <v>86</v>
      </c>
      <c r="C18" s="12">
        <v>150</v>
      </c>
      <c r="D18" s="33">
        <v>8.6</v>
      </c>
      <c r="E18" s="33">
        <v>6.09</v>
      </c>
      <c r="F18" s="33">
        <v>38.64</v>
      </c>
      <c r="G18" s="12">
        <v>243.75</v>
      </c>
      <c r="H18" s="223">
        <v>10.33</v>
      </c>
    </row>
    <row r="19" spans="1:8" ht="15.75" customHeight="1" x14ac:dyDescent="0.25">
      <c r="A19" s="11">
        <v>648</v>
      </c>
      <c r="B19" s="12" t="s">
        <v>28</v>
      </c>
      <c r="C19" s="35">
        <v>200</v>
      </c>
      <c r="D19" s="13">
        <v>1.36</v>
      </c>
      <c r="E19" s="13">
        <v>0</v>
      </c>
      <c r="F19" s="13">
        <v>29.02</v>
      </c>
      <c r="G19" s="16">
        <v>116</v>
      </c>
      <c r="H19" s="223">
        <v>6.59</v>
      </c>
    </row>
    <row r="20" spans="1:8" x14ac:dyDescent="0.25">
      <c r="A20" s="11" t="s">
        <v>79</v>
      </c>
      <c r="B20" s="12" t="s">
        <v>80</v>
      </c>
      <c r="C20" s="12">
        <v>50</v>
      </c>
      <c r="D20" s="13">
        <v>2.64</v>
      </c>
      <c r="E20" s="13">
        <v>0.44</v>
      </c>
      <c r="F20" s="13">
        <v>15.04</v>
      </c>
      <c r="G20" s="17">
        <v>76</v>
      </c>
      <c r="H20" s="223">
        <v>4.22</v>
      </c>
    </row>
    <row r="21" spans="1:8" x14ac:dyDescent="0.25">
      <c r="A21" s="49"/>
      <c r="B21" s="119" t="s">
        <v>108</v>
      </c>
      <c r="C21" s="119">
        <v>50</v>
      </c>
      <c r="D21" s="119">
        <v>10.25</v>
      </c>
      <c r="E21" s="119">
        <v>5.75</v>
      </c>
      <c r="F21" s="119">
        <v>33</v>
      </c>
      <c r="G21" s="119">
        <v>235</v>
      </c>
      <c r="H21" s="223">
        <v>6.43</v>
      </c>
    </row>
    <row r="22" spans="1:8" x14ac:dyDescent="0.25">
      <c r="A22" s="26"/>
      <c r="B22" s="199" t="s">
        <v>45</v>
      </c>
      <c r="C22" s="199">
        <f t="shared" ref="C22:H22" si="1">SUM(C15:C21)</f>
        <v>850</v>
      </c>
      <c r="D22" s="112">
        <f t="shared" si="1"/>
        <v>46.21</v>
      </c>
      <c r="E22" s="112">
        <f t="shared" si="1"/>
        <v>34.72</v>
      </c>
      <c r="F22" s="112">
        <f t="shared" si="1"/>
        <v>134.16999999999999</v>
      </c>
      <c r="G22" s="112">
        <f t="shared" si="1"/>
        <v>1019.95</v>
      </c>
      <c r="H22" s="223">
        <f t="shared" si="1"/>
        <v>86.740000000000009</v>
      </c>
    </row>
    <row r="23" spans="1:8" x14ac:dyDescent="0.25">
      <c r="A23" s="12"/>
      <c r="B23" s="54"/>
      <c r="C23" s="54"/>
      <c r="D23" s="13"/>
      <c r="E23" s="13"/>
      <c r="F23" s="13"/>
      <c r="G23" s="13"/>
      <c r="H23" s="1"/>
    </row>
    <row r="24" spans="1:8" x14ac:dyDescent="0.25">
      <c r="A24" s="12"/>
      <c r="B24" s="46" t="s">
        <v>46</v>
      </c>
      <c r="C24" s="46">
        <v>1370</v>
      </c>
      <c r="D24" s="113">
        <v>63.64</v>
      </c>
      <c r="E24" s="113">
        <v>47.67</v>
      </c>
      <c r="F24" s="113">
        <v>244.1</v>
      </c>
      <c r="G24" s="113">
        <v>1537.59</v>
      </c>
      <c r="H24" s="1">
        <v>156.99</v>
      </c>
    </row>
    <row r="25" spans="1:8" ht="9" customHeight="1" x14ac:dyDescent="0.25">
      <c r="A25" s="22"/>
      <c r="B25" s="22"/>
      <c r="C25" s="22"/>
      <c r="D25" s="23"/>
      <c r="E25" s="23"/>
      <c r="F25" s="23"/>
      <c r="G25" s="23"/>
    </row>
    <row r="26" spans="1:8" ht="20.25" customHeight="1" x14ac:dyDescent="0.25">
      <c r="A26" s="326" t="s">
        <v>7</v>
      </c>
      <c r="B26" s="326"/>
      <c r="C26" s="22"/>
      <c r="D26" s="23"/>
      <c r="E26" s="23"/>
      <c r="F26" s="23"/>
      <c r="G26" s="24"/>
    </row>
    <row r="27" spans="1:8" ht="15.75" customHeight="1" x14ac:dyDescent="0.25">
      <c r="A27" s="326" t="s">
        <v>31</v>
      </c>
      <c r="B27" s="326"/>
      <c r="C27" s="22"/>
      <c r="D27" s="23"/>
      <c r="E27" s="23"/>
      <c r="F27" s="23"/>
      <c r="G27" s="22"/>
    </row>
    <row r="28" spans="1:8" ht="22.5" customHeight="1" thickBot="1" x14ac:dyDescent="0.3">
      <c r="A28" s="327" t="s">
        <v>34</v>
      </c>
      <c r="B28" s="327"/>
      <c r="C28" s="22"/>
      <c r="D28" s="23"/>
      <c r="E28" s="23"/>
      <c r="F28" s="23"/>
      <c r="G28" s="22"/>
    </row>
    <row r="29" spans="1:8" ht="15" customHeight="1" x14ac:dyDescent="0.25">
      <c r="A29" s="328" t="s">
        <v>6</v>
      </c>
      <c r="B29" s="322" t="s">
        <v>0</v>
      </c>
      <c r="C29" s="322" t="s">
        <v>9</v>
      </c>
      <c r="D29" s="322" t="s">
        <v>1</v>
      </c>
      <c r="E29" s="322"/>
      <c r="F29" s="322"/>
      <c r="G29" s="324" t="s">
        <v>5</v>
      </c>
      <c r="H29" s="1" t="s">
        <v>156</v>
      </c>
    </row>
    <row r="30" spans="1:8" ht="15.75" thickBot="1" x14ac:dyDescent="0.3">
      <c r="A30" s="331"/>
      <c r="B30" s="332"/>
      <c r="C30" s="332"/>
      <c r="D30" s="5" t="s">
        <v>2</v>
      </c>
      <c r="E30" s="5" t="s">
        <v>3</v>
      </c>
      <c r="F30" s="5" t="s">
        <v>4</v>
      </c>
      <c r="G30" s="330"/>
      <c r="H30" s="1"/>
    </row>
    <row r="31" spans="1:8" ht="15.75" thickBot="1" x14ac:dyDescent="0.3">
      <c r="A31" s="40"/>
      <c r="B31" s="41" t="s">
        <v>47</v>
      </c>
      <c r="C31" s="41"/>
      <c r="D31" s="42"/>
      <c r="E31" s="42"/>
      <c r="F31" s="42"/>
      <c r="G31" s="43"/>
      <c r="H31" s="1"/>
    </row>
    <row r="32" spans="1:8" x14ac:dyDescent="0.25">
      <c r="A32" s="7">
        <v>81</v>
      </c>
      <c r="B32" s="8" t="s">
        <v>173</v>
      </c>
      <c r="C32" s="8">
        <v>100</v>
      </c>
      <c r="D32" s="9">
        <v>1.58</v>
      </c>
      <c r="E32" s="9">
        <v>4.9000000000000004</v>
      </c>
      <c r="F32" s="9">
        <v>7.66</v>
      </c>
      <c r="G32" s="8">
        <v>83.2</v>
      </c>
      <c r="H32" s="1">
        <v>9.9</v>
      </c>
    </row>
    <row r="33" spans="1:8" ht="30" x14ac:dyDescent="0.25">
      <c r="A33" s="12">
        <v>124</v>
      </c>
      <c r="B33" s="12" t="s">
        <v>30</v>
      </c>
      <c r="C33" s="12">
        <v>250</v>
      </c>
      <c r="D33" s="13">
        <v>5.88</v>
      </c>
      <c r="E33" s="13">
        <v>7.99</v>
      </c>
      <c r="F33" s="13">
        <v>12.97</v>
      </c>
      <c r="G33" s="115">
        <v>101</v>
      </c>
      <c r="H33" s="1">
        <v>23.81</v>
      </c>
    </row>
    <row r="34" spans="1:8" x14ac:dyDescent="0.25">
      <c r="A34" s="114">
        <v>637</v>
      </c>
      <c r="B34" s="12" t="s">
        <v>85</v>
      </c>
      <c r="C34" s="12">
        <v>100</v>
      </c>
      <c r="D34" s="13">
        <v>21.1</v>
      </c>
      <c r="E34" s="13">
        <v>13.6</v>
      </c>
      <c r="F34" s="13">
        <v>0</v>
      </c>
      <c r="G34" s="115">
        <v>206.25</v>
      </c>
      <c r="H34" s="1">
        <v>34.9</v>
      </c>
    </row>
    <row r="35" spans="1:8" x14ac:dyDescent="0.25">
      <c r="A35" s="12">
        <v>302</v>
      </c>
      <c r="B35" s="12" t="s">
        <v>86</v>
      </c>
      <c r="C35" s="12">
        <v>180</v>
      </c>
      <c r="D35" s="33">
        <v>10.32</v>
      </c>
      <c r="E35" s="33">
        <v>7.31</v>
      </c>
      <c r="F35" s="33">
        <v>46.37</v>
      </c>
      <c r="G35" s="115">
        <v>292.5</v>
      </c>
      <c r="H35" s="1">
        <v>13.4</v>
      </c>
    </row>
    <row r="36" spans="1:8" x14ac:dyDescent="0.25">
      <c r="A36" s="11">
        <v>648</v>
      </c>
      <c r="B36" s="12" t="s">
        <v>28</v>
      </c>
      <c r="C36" s="35">
        <v>200</v>
      </c>
      <c r="D36" s="13">
        <v>1.36</v>
      </c>
      <c r="E36" s="13">
        <v>0</v>
      </c>
      <c r="F36" s="13">
        <v>29.02</v>
      </c>
      <c r="G36" s="211">
        <v>116</v>
      </c>
      <c r="H36" s="1">
        <v>6.59</v>
      </c>
    </row>
    <row r="37" spans="1:8" x14ac:dyDescent="0.25">
      <c r="A37" s="12" t="s">
        <v>79</v>
      </c>
      <c r="B37" s="12" t="s">
        <v>80</v>
      </c>
      <c r="C37" s="72">
        <v>80</v>
      </c>
      <c r="D37" s="73">
        <v>3.06</v>
      </c>
      <c r="E37" s="73">
        <v>0.36</v>
      </c>
      <c r="F37" s="73">
        <v>18.48</v>
      </c>
      <c r="G37" s="205">
        <v>88.4</v>
      </c>
      <c r="H37" s="1">
        <v>5.12</v>
      </c>
    </row>
    <row r="38" spans="1:8" x14ac:dyDescent="0.25">
      <c r="A38" s="12"/>
      <c r="B38" s="12"/>
      <c r="C38" s="12"/>
      <c r="D38" s="13"/>
      <c r="E38" s="13"/>
      <c r="F38" s="13"/>
      <c r="G38" s="216"/>
      <c r="H38" s="1"/>
    </row>
    <row r="39" spans="1:8" x14ac:dyDescent="0.25">
      <c r="A39" s="12"/>
      <c r="B39" s="12" t="s">
        <v>45</v>
      </c>
      <c r="C39" s="46">
        <f>SUM(C32:C38)</f>
        <v>910</v>
      </c>
      <c r="D39" s="113">
        <f t="shared" ref="D39:G39" si="2">SUM(D32:D38)</f>
        <v>43.300000000000004</v>
      </c>
      <c r="E39" s="113">
        <f t="shared" si="2"/>
        <v>34.160000000000004</v>
      </c>
      <c r="F39" s="113">
        <f t="shared" si="2"/>
        <v>114.5</v>
      </c>
      <c r="G39" s="218">
        <f t="shared" si="2"/>
        <v>887.35</v>
      </c>
      <c r="H39" s="1">
        <f>SUM(H32:H38)</f>
        <v>93.720000000000013</v>
      </c>
    </row>
    <row r="41" spans="1:8" ht="15.75" x14ac:dyDescent="0.25">
      <c r="B41" s="204" t="s">
        <v>154</v>
      </c>
      <c r="C41" s="204"/>
      <c r="D41" s="204" t="s">
        <v>155</v>
      </c>
      <c r="E41" s="204"/>
    </row>
  </sheetData>
  <mergeCells count="16">
    <mergeCell ref="C29:C30"/>
    <mergeCell ref="D29:F29"/>
    <mergeCell ref="G29:G30"/>
    <mergeCell ref="A26:B26"/>
    <mergeCell ref="A27:B27"/>
    <mergeCell ref="A28:B28"/>
    <mergeCell ref="A29:A30"/>
    <mergeCell ref="B29:B30"/>
    <mergeCell ref="C5:C6"/>
    <mergeCell ref="D5:F5"/>
    <mergeCell ref="G5:G6"/>
    <mergeCell ref="A2:B2"/>
    <mergeCell ref="A3:B3"/>
    <mergeCell ref="A4:B4"/>
    <mergeCell ref="A5:A6"/>
    <mergeCell ref="B5:B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NH40"/>
  <sheetViews>
    <sheetView workbookViewId="0">
      <selection activeCell="J37" sqref="J37"/>
    </sheetView>
  </sheetViews>
  <sheetFormatPr defaultRowHeight="15" x14ac:dyDescent="0.25"/>
  <cols>
    <col min="1" max="1" width="10.7109375" customWidth="1"/>
    <col min="2" max="2" width="30.5703125" customWidth="1"/>
    <col min="3" max="3" width="19.85546875" customWidth="1"/>
    <col min="4" max="4" width="16.85546875" customWidth="1"/>
    <col min="5" max="5" width="15.28515625" customWidth="1"/>
    <col min="6" max="6" width="17.28515625" customWidth="1"/>
    <col min="7" max="7" width="14.42578125" customWidth="1"/>
    <col min="9147" max="9147" width="18" customWidth="1"/>
    <col min="9152" max="9152" width="14.5703125" customWidth="1"/>
  </cols>
  <sheetData>
    <row r="1" spans="1:8 9146:9160" x14ac:dyDescent="0.25">
      <c r="C1" t="s">
        <v>158</v>
      </c>
    </row>
    <row r="2" spans="1:8 9146:9160" ht="21" customHeight="1" x14ac:dyDescent="0.25">
      <c r="A2" s="326" t="s">
        <v>22</v>
      </c>
      <c r="B2" s="326"/>
      <c r="C2" s="4"/>
      <c r="D2" s="4"/>
      <c r="E2" s="4"/>
      <c r="F2" s="4"/>
      <c r="G2" s="4"/>
      <c r="MMT2" s="326" t="s">
        <v>74</v>
      </c>
      <c r="MMU2" s="326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</row>
    <row r="3" spans="1:8 9146:9160" x14ac:dyDescent="0.25">
      <c r="A3" s="326" t="s">
        <v>31</v>
      </c>
      <c r="B3" s="326"/>
      <c r="C3" s="4"/>
      <c r="D3" s="4"/>
      <c r="E3" s="4"/>
      <c r="F3" s="4"/>
      <c r="G3" s="4"/>
      <c r="MMT3" s="326" t="s">
        <v>75</v>
      </c>
      <c r="MMU3" s="326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</row>
    <row r="4" spans="1:8 9146:9160" ht="25.5" customHeight="1" thickBot="1" x14ac:dyDescent="0.3">
      <c r="A4" s="327" t="s">
        <v>33</v>
      </c>
      <c r="B4" s="327"/>
      <c r="C4" s="4"/>
      <c r="D4" s="4"/>
      <c r="E4" s="4"/>
      <c r="F4" s="4"/>
      <c r="G4" s="4"/>
      <c r="MMT4" s="327" t="s">
        <v>33</v>
      </c>
      <c r="MMU4" s="327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</row>
    <row r="5" spans="1:8 9146:9160" ht="15" customHeight="1" x14ac:dyDescent="0.25">
      <c r="A5" s="328" t="s">
        <v>6</v>
      </c>
      <c r="B5" s="322" t="s">
        <v>0</v>
      </c>
      <c r="C5" s="322" t="s">
        <v>9</v>
      </c>
      <c r="D5" s="322" t="s">
        <v>1</v>
      </c>
      <c r="E5" s="322"/>
      <c r="F5" s="322"/>
      <c r="G5" s="324" t="s">
        <v>5</v>
      </c>
      <c r="H5" s="221" t="s">
        <v>153</v>
      </c>
      <c r="MMT5" s="328" t="s">
        <v>6</v>
      </c>
      <c r="MMU5" s="322" t="s">
        <v>0</v>
      </c>
      <c r="MMV5" s="322" t="s">
        <v>9</v>
      </c>
      <c r="MMW5" s="322" t="s">
        <v>1</v>
      </c>
      <c r="MMX5" s="322"/>
      <c r="MMY5" s="322"/>
      <c r="MMZ5" s="324" t="s">
        <v>5</v>
      </c>
      <c r="MNA5" s="333" t="s">
        <v>14</v>
      </c>
      <c r="MNB5" s="322"/>
      <c r="MNC5" s="322"/>
      <c r="MND5" s="324"/>
      <c r="MNE5" s="334" t="s">
        <v>19</v>
      </c>
      <c r="MNF5" s="335"/>
      <c r="MNG5" s="335"/>
      <c r="MNH5" s="336"/>
    </row>
    <row r="6" spans="1:8 9146:9160" x14ac:dyDescent="0.25">
      <c r="A6" s="329"/>
      <c r="B6" s="323"/>
      <c r="C6" s="323"/>
      <c r="D6" s="25" t="s">
        <v>2</v>
      </c>
      <c r="E6" s="25" t="s">
        <v>3</v>
      </c>
      <c r="F6" s="25" t="s">
        <v>4</v>
      </c>
      <c r="G6" s="325"/>
      <c r="MMT6" s="329"/>
      <c r="MMU6" s="323"/>
      <c r="MMV6" s="323"/>
      <c r="MMW6" s="25" t="s">
        <v>2</v>
      </c>
      <c r="MMX6" s="25" t="s">
        <v>3</v>
      </c>
      <c r="MMY6" s="25" t="s">
        <v>4</v>
      </c>
      <c r="MMZ6" s="325"/>
      <c r="MNA6" s="26" t="s">
        <v>10</v>
      </c>
      <c r="MNB6" s="63" t="s">
        <v>11</v>
      </c>
      <c r="MNC6" s="63" t="s">
        <v>12</v>
      </c>
      <c r="MND6" s="64" t="s">
        <v>13</v>
      </c>
      <c r="MNE6" s="26" t="s">
        <v>15</v>
      </c>
      <c r="MNF6" s="63" t="s">
        <v>16</v>
      </c>
      <c r="MNG6" s="63" t="s">
        <v>17</v>
      </c>
      <c r="MNH6" s="39" t="s">
        <v>18</v>
      </c>
    </row>
    <row r="7" spans="1:8 9146:9160" ht="18" customHeight="1" thickBot="1" x14ac:dyDescent="0.3">
      <c r="A7" s="46"/>
      <c r="B7" s="46" t="s">
        <v>42</v>
      </c>
      <c r="C7" s="46"/>
      <c r="D7" s="47"/>
      <c r="E7" s="47"/>
      <c r="F7" s="47"/>
      <c r="G7" s="46"/>
      <c r="MMT7" s="46"/>
      <c r="MMU7" s="46" t="s">
        <v>42</v>
      </c>
      <c r="MMV7" s="46"/>
      <c r="MMW7" s="62"/>
      <c r="MMX7" s="62"/>
      <c r="MMY7" s="62"/>
      <c r="MMZ7" s="46"/>
      <c r="MNA7" s="46"/>
      <c r="MNB7" s="46"/>
      <c r="MNC7" s="46"/>
      <c r="MND7" s="46"/>
      <c r="MNE7" s="46"/>
      <c r="MNF7" s="46"/>
      <c r="MNG7" s="46"/>
      <c r="MNH7" s="46"/>
    </row>
    <row r="8" spans="1:8 9146:9160" ht="27.75" customHeight="1" x14ac:dyDescent="0.25">
      <c r="A8" s="27">
        <v>469</v>
      </c>
      <c r="B8" s="28" t="s">
        <v>76</v>
      </c>
      <c r="C8" s="29">
        <v>180</v>
      </c>
      <c r="D8" s="29">
        <v>27.84</v>
      </c>
      <c r="E8" s="29">
        <v>18</v>
      </c>
      <c r="F8" s="29">
        <v>58.8</v>
      </c>
      <c r="G8" s="29">
        <v>279.60000000000002</v>
      </c>
      <c r="H8" s="12">
        <v>40.6</v>
      </c>
      <c r="MMT8" s="12">
        <v>223</v>
      </c>
      <c r="MMU8" s="12" t="s">
        <v>57</v>
      </c>
      <c r="MMV8" s="12">
        <v>210</v>
      </c>
      <c r="MMW8" s="33">
        <v>6.11</v>
      </c>
      <c r="MMX8" s="33">
        <v>10.72</v>
      </c>
      <c r="MMY8" s="33">
        <v>42.36</v>
      </c>
      <c r="MMZ8" s="12">
        <v>291</v>
      </c>
      <c r="MNA8" s="12">
        <v>0.08</v>
      </c>
      <c r="MNB8" s="12">
        <v>1.17</v>
      </c>
      <c r="MNC8" s="12">
        <v>58</v>
      </c>
      <c r="MND8" s="12">
        <v>0.52</v>
      </c>
      <c r="MNE8" s="12">
        <v>134.07</v>
      </c>
      <c r="MNF8" s="12">
        <v>118.19</v>
      </c>
      <c r="MNG8" s="12">
        <v>20.3</v>
      </c>
      <c r="MNH8" s="12">
        <v>0.5</v>
      </c>
    </row>
    <row r="9" spans="1:8 9146:9160" ht="17.25" customHeight="1" x14ac:dyDescent="0.25">
      <c r="A9" s="12">
        <v>377</v>
      </c>
      <c r="B9" s="12" t="s">
        <v>32</v>
      </c>
      <c r="C9" s="12">
        <v>200</v>
      </c>
      <c r="D9" s="33">
        <v>0.13</v>
      </c>
      <c r="E9" s="33">
        <v>0.02</v>
      </c>
      <c r="F9" s="33">
        <v>15.2</v>
      </c>
      <c r="G9" s="12">
        <v>62</v>
      </c>
      <c r="H9" s="1">
        <v>6.33</v>
      </c>
      <c r="MMT9" s="12">
        <v>342</v>
      </c>
      <c r="MMU9" s="12" t="s">
        <v>58</v>
      </c>
      <c r="MMV9" s="12">
        <v>200</v>
      </c>
      <c r="MMW9" s="33">
        <v>3.17</v>
      </c>
      <c r="MMX9" s="33">
        <v>2.68</v>
      </c>
      <c r="MMY9" s="33">
        <v>15.95</v>
      </c>
      <c r="MMZ9" s="12">
        <v>100.6</v>
      </c>
      <c r="MNA9" s="12">
        <v>0.04</v>
      </c>
      <c r="MNB9" s="12">
        <v>1.3</v>
      </c>
      <c r="MNC9" s="12">
        <v>20</v>
      </c>
      <c r="MND9" s="12">
        <v>0</v>
      </c>
      <c r="MNE9" s="12">
        <v>125.78</v>
      </c>
      <c r="MNF9" s="12">
        <v>90</v>
      </c>
      <c r="MNG9" s="12">
        <v>14</v>
      </c>
      <c r="MNH9" s="12">
        <v>0.13</v>
      </c>
    </row>
    <row r="10" spans="1:8 9146:9160" x14ac:dyDescent="0.25">
      <c r="A10" s="11" t="s">
        <v>79</v>
      </c>
      <c r="B10" s="12" t="s">
        <v>102</v>
      </c>
      <c r="C10" s="12">
        <v>50</v>
      </c>
      <c r="D10" s="13">
        <v>2.64</v>
      </c>
      <c r="E10" s="13">
        <v>0.44</v>
      </c>
      <c r="F10" s="13">
        <v>15.04</v>
      </c>
      <c r="G10" s="17">
        <v>76</v>
      </c>
      <c r="H10" s="1">
        <v>3.29</v>
      </c>
      <c r="MMT10" s="12"/>
      <c r="MMU10" s="12"/>
      <c r="MMV10" s="12"/>
      <c r="MMW10" s="55"/>
      <c r="MMX10" s="55"/>
      <c r="MMY10" s="55"/>
      <c r="MMZ10" s="50"/>
      <c r="MNA10" s="50"/>
      <c r="MNB10" s="50"/>
      <c r="MNC10" s="50"/>
      <c r="MND10" s="50"/>
      <c r="MNE10" s="50"/>
      <c r="MNF10" s="50"/>
      <c r="MNG10" s="50"/>
      <c r="MNH10" s="56"/>
    </row>
    <row r="11" spans="1:8 9146:9160" x14ac:dyDescent="0.25">
      <c r="A11" s="140">
        <v>424</v>
      </c>
      <c r="B11" s="116" t="s">
        <v>91</v>
      </c>
      <c r="C11" s="139">
        <v>40</v>
      </c>
      <c r="D11" s="141">
        <v>5.0999999999999996</v>
      </c>
      <c r="E11" s="141">
        <v>4.5999999999999996</v>
      </c>
      <c r="F11" s="141">
        <v>0.3</v>
      </c>
      <c r="G11" s="116">
        <v>63</v>
      </c>
      <c r="H11" s="1">
        <v>12</v>
      </c>
      <c r="MMT11" s="12"/>
      <c r="MMU11" s="12"/>
      <c r="MMV11" s="12"/>
      <c r="MMW11" s="55"/>
      <c r="MMX11" s="55"/>
      <c r="MMY11" s="55"/>
      <c r="MMZ11" s="50"/>
      <c r="MNA11" s="50"/>
      <c r="MNB11" s="50"/>
      <c r="MNC11" s="50"/>
      <c r="MND11" s="50"/>
      <c r="MNE11" s="50"/>
      <c r="MNF11" s="50"/>
      <c r="MNG11" s="50"/>
      <c r="MNH11" s="56"/>
    </row>
    <row r="12" spans="1:8 9146:9160" x14ac:dyDescent="0.25">
      <c r="A12" s="140"/>
      <c r="B12" s="119" t="s">
        <v>59</v>
      </c>
      <c r="C12" s="119">
        <v>30</v>
      </c>
      <c r="D12" s="154">
        <v>2.3039999999999998</v>
      </c>
      <c r="E12" s="154">
        <v>6.016</v>
      </c>
      <c r="F12" s="119">
        <v>21.12</v>
      </c>
      <c r="G12" s="119">
        <v>147.80000000000001</v>
      </c>
      <c r="H12" s="1">
        <v>8.0299999999999994</v>
      </c>
      <c r="MMT12" s="12"/>
      <c r="MMU12" s="12"/>
      <c r="MMV12" s="12"/>
      <c r="MMW12" s="55"/>
      <c r="MMX12" s="55"/>
      <c r="MMY12" s="55"/>
      <c r="MMZ12" s="50"/>
      <c r="MNA12" s="50"/>
      <c r="MNB12" s="50"/>
      <c r="MNC12" s="50"/>
      <c r="MND12" s="50"/>
      <c r="MNE12" s="50"/>
      <c r="MNF12" s="50"/>
      <c r="MNG12" s="50"/>
      <c r="MNH12" s="56"/>
    </row>
    <row r="13" spans="1:8 9146:9160" ht="15.75" thickBot="1" x14ac:dyDescent="0.3">
      <c r="A13" s="46"/>
      <c r="B13" s="46" t="s">
        <v>43</v>
      </c>
      <c r="C13" s="46">
        <f t="shared" ref="C13:H13" si="0">SUM(C8:C12)</f>
        <v>500</v>
      </c>
      <c r="D13" s="109">
        <f t="shared" si="0"/>
        <v>38.014000000000003</v>
      </c>
      <c r="E13" s="109">
        <f t="shared" si="0"/>
        <v>29.076000000000001</v>
      </c>
      <c r="F13" s="112">
        <f t="shared" si="0"/>
        <v>110.46</v>
      </c>
      <c r="G13" s="112">
        <f t="shared" si="0"/>
        <v>628.40000000000009</v>
      </c>
      <c r="H13" s="1">
        <f t="shared" si="0"/>
        <v>70.25</v>
      </c>
      <c r="MMT13" s="46"/>
      <c r="MMU13" s="12" t="s">
        <v>43</v>
      </c>
      <c r="MMV13" s="12">
        <v>410</v>
      </c>
      <c r="MMW13" s="21">
        <f>SUM(MMW2:MMW10)</f>
        <v>9.2800000000000011</v>
      </c>
      <c r="MMX13" s="21">
        <f>SUM(MMX2:MMX10)</f>
        <v>13.4</v>
      </c>
      <c r="MMY13" s="51">
        <f t="shared" ref="MMY13:MNH13" si="1">SUM(MMY3:MMY10)</f>
        <v>58.31</v>
      </c>
      <c r="MMZ13" s="51">
        <f t="shared" si="1"/>
        <v>391.6</v>
      </c>
      <c r="MNA13" s="51">
        <f t="shared" si="1"/>
        <v>0.12</v>
      </c>
      <c r="MNB13" s="51">
        <f t="shared" si="1"/>
        <v>2.4699999999999998</v>
      </c>
      <c r="MNC13" s="51">
        <f t="shared" si="1"/>
        <v>78</v>
      </c>
      <c r="MND13" s="51">
        <f t="shared" si="1"/>
        <v>0.52</v>
      </c>
      <c r="MNE13" s="51">
        <f t="shared" si="1"/>
        <v>259.85000000000002</v>
      </c>
      <c r="MNF13" s="51">
        <f t="shared" si="1"/>
        <v>208.19</v>
      </c>
      <c r="MNG13" s="51">
        <f t="shared" si="1"/>
        <v>34.299999999999997</v>
      </c>
      <c r="MNH13" s="53">
        <f t="shared" si="1"/>
        <v>0.63</v>
      </c>
    </row>
    <row r="14" spans="1:8 9146:9160" ht="18" customHeight="1" thickBot="1" x14ac:dyDescent="0.35">
      <c r="A14" s="46"/>
      <c r="B14" s="46" t="s">
        <v>41</v>
      </c>
      <c r="C14" s="48"/>
      <c r="D14" s="47"/>
      <c r="E14" s="47"/>
      <c r="F14" s="47"/>
      <c r="G14" s="46"/>
      <c r="MMT14" s="46"/>
      <c r="MMU14" s="46" t="s">
        <v>41</v>
      </c>
      <c r="MMV14" s="48"/>
      <c r="MMW14" s="62"/>
      <c r="MMX14" s="62"/>
      <c r="MMY14" s="62"/>
      <c r="MMZ14" s="46"/>
      <c r="MNA14" s="46"/>
      <c r="MNB14" s="46"/>
      <c r="MNC14" s="46"/>
      <c r="MND14" s="46"/>
      <c r="MNE14" s="46"/>
      <c r="MNF14" s="46"/>
      <c r="MNG14" s="46"/>
      <c r="MNH14" s="46"/>
    </row>
    <row r="15" spans="1:8 9146:9160" ht="20.25" customHeight="1" thickBot="1" x14ac:dyDescent="0.3">
      <c r="A15" s="11">
        <v>34</v>
      </c>
      <c r="B15" s="12" t="s">
        <v>87</v>
      </c>
      <c r="C15" s="12">
        <v>60</v>
      </c>
      <c r="D15" s="13">
        <v>1</v>
      </c>
      <c r="E15" s="13">
        <v>2.5099999999999998</v>
      </c>
      <c r="F15" s="13">
        <v>4.91</v>
      </c>
      <c r="G15" s="12">
        <v>46.26</v>
      </c>
      <c r="H15" s="1">
        <v>10.16</v>
      </c>
      <c r="MMT15" s="7">
        <v>50</v>
      </c>
      <c r="MMU15" s="8" t="s">
        <v>37</v>
      </c>
      <c r="MMV15" s="8">
        <v>60</v>
      </c>
      <c r="MMW15" s="9">
        <v>1.46</v>
      </c>
      <c r="MMX15" s="9">
        <v>5.1100000000000003</v>
      </c>
      <c r="MMY15" s="9">
        <v>10.42</v>
      </c>
      <c r="MMZ15" s="8">
        <v>98</v>
      </c>
      <c r="MNA15" s="8">
        <v>0.02</v>
      </c>
      <c r="MNB15" s="8">
        <v>10.5</v>
      </c>
      <c r="MNC15" s="8">
        <v>0.02</v>
      </c>
      <c r="MND15" s="8">
        <v>0.1</v>
      </c>
      <c r="MNE15" s="8">
        <v>55.82</v>
      </c>
      <c r="MNF15" s="8">
        <v>41.78</v>
      </c>
      <c r="MNG15" s="8">
        <v>22.7</v>
      </c>
      <c r="MNH15" s="10">
        <v>1.5</v>
      </c>
    </row>
    <row r="16" spans="1:8 9146:9160" x14ac:dyDescent="0.25">
      <c r="A16" s="7">
        <v>309</v>
      </c>
      <c r="B16" s="8" t="s">
        <v>20</v>
      </c>
      <c r="C16" s="30">
        <v>150</v>
      </c>
      <c r="D16" s="9">
        <v>5.8</v>
      </c>
      <c r="E16" s="9">
        <v>4.3</v>
      </c>
      <c r="F16" s="9">
        <v>35.9</v>
      </c>
      <c r="G16" s="8">
        <v>205</v>
      </c>
      <c r="H16" s="1">
        <v>9.61</v>
      </c>
      <c r="MMT16" s="11">
        <v>132</v>
      </c>
      <c r="MMU16" s="12" t="s">
        <v>55</v>
      </c>
      <c r="MMV16" s="12">
        <v>250</v>
      </c>
      <c r="MMW16" s="13">
        <v>4.4000000000000004</v>
      </c>
      <c r="MMX16" s="13">
        <v>6.5</v>
      </c>
      <c r="MMY16" s="13">
        <v>15</v>
      </c>
      <c r="MMZ16" s="12">
        <v>139</v>
      </c>
      <c r="MNA16" s="12">
        <v>0.12</v>
      </c>
      <c r="MNB16" s="12">
        <v>9.1199999999999992</v>
      </c>
      <c r="MNC16" s="12">
        <v>0.01</v>
      </c>
      <c r="MND16" s="12">
        <v>1.47</v>
      </c>
      <c r="MNE16" s="12">
        <v>53.25</v>
      </c>
      <c r="MNF16" s="12">
        <v>107.14</v>
      </c>
      <c r="MNG16" s="12">
        <v>36.299999999999997</v>
      </c>
      <c r="MNH16" s="14">
        <v>1.1000000000000001</v>
      </c>
    </row>
    <row r="17" spans="1:10 9146:9160" ht="18.75" customHeight="1" x14ac:dyDescent="0.25">
      <c r="A17" s="11">
        <v>197</v>
      </c>
      <c r="B17" s="12" t="s">
        <v>55</v>
      </c>
      <c r="C17" s="12">
        <v>250</v>
      </c>
      <c r="D17" s="13">
        <v>4.82</v>
      </c>
      <c r="E17" s="13">
        <v>6.92</v>
      </c>
      <c r="F17" s="13">
        <v>20</v>
      </c>
      <c r="G17" s="12">
        <v>167</v>
      </c>
      <c r="H17" s="1">
        <v>21.96</v>
      </c>
      <c r="MMT17" s="11">
        <v>520</v>
      </c>
      <c r="MMU17" s="12" t="s">
        <v>23</v>
      </c>
      <c r="MMV17" s="12">
        <v>150</v>
      </c>
      <c r="MMW17" s="13">
        <v>3.28</v>
      </c>
      <c r="MMX17" s="13">
        <v>0</v>
      </c>
      <c r="MMY17" s="13">
        <v>22.09</v>
      </c>
      <c r="MMZ17" s="12">
        <v>147</v>
      </c>
      <c r="MNA17" s="12">
        <v>0.04</v>
      </c>
      <c r="MNB17" s="12">
        <v>5.96</v>
      </c>
      <c r="MNC17" s="12">
        <v>0.05</v>
      </c>
      <c r="MND17" s="12">
        <v>1.1299999999999999</v>
      </c>
      <c r="MNE17" s="12">
        <v>60.93</v>
      </c>
      <c r="MNF17" s="12">
        <v>97.29</v>
      </c>
      <c r="MNG17" s="12">
        <v>33.979999999999997</v>
      </c>
      <c r="MNH17" s="14">
        <v>1.32</v>
      </c>
    </row>
    <row r="18" spans="1:10 9146:9160" x14ac:dyDescent="0.25">
      <c r="A18" s="11">
        <v>286</v>
      </c>
      <c r="B18" s="12" t="s">
        <v>88</v>
      </c>
      <c r="C18" s="12">
        <v>90</v>
      </c>
      <c r="D18" s="13">
        <v>8.8699999999999992</v>
      </c>
      <c r="E18" s="13">
        <v>9.83</v>
      </c>
      <c r="F18" s="13">
        <v>11.71</v>
      </c>
      <c r="G18" s="12">
        <v>171</v>
      </c>
      <c r="H18" s="1">
        <v>31</v>
      </c>
      <c r="MMT18" s="11">
        <v>374</v>
      </c>
      <c r="MMU18" s="12" t="s">
        <v>56</v>
      </c>
      <c r="MMV18" s="16">
        <v>80</v>
      </c>
      <c r="MMW18" s="13">
        <v>8.9</v>
      </c>
      <c r="MMX18" s="13">
        <v>5.65</v>
      </c>
      <c r="MMY18" s="13">
        <v>54</v>
      </c>
      <c r="MMZ18" s="12">
        <v>112</v>
      </c>
      <c r="MNA18" s="12">
        <v>0.05</v>
      </c>
      <c r="MNB18" s="12">
        <v>0</v>
      </c>
      <c r="MNC18" s="12">
        <v>0.2</v>
      </c>
      <c r="MND18" s="12">
        <v>0.4</v>
      </c>
      <c r="MNE18" s="12">
        <v>5.0000000000000001E-3</v>
      </c>
      <c r="MNF18" s="12">
        <v>379</v>
      </c>
      <c r="MNG18" s="12">
        <v>0.75</v>
      </c>
      <c r="MNH18" s="14">
        <v>0</v>
      </c>
    </row>
    <row r="19" spans="1:10 9146:9160" ht="15.75" customHeight="1" x14ac:dyDescent="0.25">
      <c r="A19" s="12">
        <v>379</v>
      </c>
      <c r="B19" s="12" t="s">
        <v>64</v>
      </c>
      <c r="C19" s="12">
        <v>200</v>
      </c>
      <c r="D19" s="33">
        <v>3.17</v>
      </c>
      <c r="E19" s="33">
        <v>2.68</v>
      </c>
      <c r="F19" s="33">
        <v>15.95</v>
      </c>
      <c r="G19" s="12">
        <v>100.6</v>
      </c>
      <c r="H19" s="1">
        <v>9.7899999999999991</v>
      </c>
      <c r="J19" s="123"/>
      <c r="MMT19" s="11">
        <v>639</v>
      </c>
      <c r="MMU19" s="12" t="s">
        <v>26</v>
      </c>
      <c r="MMV19" s="12">
        <v>200</v>
      </c>
      <c r="MMW19" s="13">
        <v>1.6</v>
      </c>
      <c r="MMX19" s="13">
        <v>0</v>
      </c>
      <c r="MMY19" s="13">
        <v>33.4</v>
      </c>
      <c r="MMZ19" s="16">
        <v>142</v>
      </c>
      <c r="MNA19" s="12">
        <v>0.01</v>
      </c>
      <c r="MNB19" s="12">
        <v>0.7</v>
      </c>
      <c r="MNC19" s="12">
        <v>0.7</v>
      </c>
      <c r="MND19" s="12">
        <v>112</v>
      </c>
      <c r="MNE19" s="12">
        <v>20.8</v>
      </c>
      <c r="MNF19" s="12">
        <v>22.6</v>
      </c>
      <c r="MNG19" s="12">
        <v>16.8</v>
      </c>
      <c r="MNH19" s="14">
        <v>2.2599999999999998</v>
      </c>
    </row>
    <row r="20" spans="1:10 9146:9160" ht="16.5" customHeight="1" x14ac:dyDescent="0.25">
      <c r="A20" s="11" t="s">
        <v>79</v>
      </c>
      <c r="B20" s="12" t="s">
        <v>80</v>
      </c>
      <c r="C20" s="12">
        <v>50</v>
      </c>
      <c r="D20" s="13">
        <v>2.64</v>
      </c>
      <c r="E20" s="13">
        <v>0.44</v>
      </c>
      <c r="F20" s="13">
        <v>15.04</v>
      </c>
      <c r="G20" s="17">
        <v>76</v>
      </c>
      <c r="H20" s="1">
        <v>4.22</v>
      </c>
      <c r="MMT20" s="11" t="s">
        <v>21</v>
      </c>
      <c r="MMU20" s="12" t="s">
        <v>35</v>
      </c>
      <c r="MMV20" s="12">
        <v>40</v>
      </c>
      <c r="MMW20" s="13">
        <v>2.64</v>
      </c>
      <c r="MMX20" s="13">
        <v>0.44</v>
      </c>
      <c r="MMY20" s="13">
        <v>15.04</v>
      </c>
      <c r="MMZ20" s="17">
        <v>76</v>
      </c>
      <c r="MNA20" s="13">
        <v>0.08</v>
      </c>
      <c r="MNB20" s="13">
        <v>0</v>
      </c>
      <c r="MNC20" s="13">
        <v>0</v>
      </c>
      <c r="MND20" s="13">
        <v>0</v>
      </c>
      <c r="MNE20" s="13">
        <v>9.6</v>
      </c>
      <c r="MNF20" s="13">
        <v>44.8</v>
      </c>
      <c r="MNG20" s="13">
        <v>15.2</v>
      </c>
      <c r="MNH20" s="18">
        <v>0.84</v>
      </c>
    </row>
    <row r="21" spans="1:10 9146:9160" ht="13.5" customHeight="1" x14ac:dyDescent="0.25">
      <c r="A21" s="49"/>
      <c r="B21" s="50"/>
      <c r="C21" s="50"/>
      <c r="D21" s="51"/>
      <c r="E21" s="51"/>
      <c r="F21" s="51"/>
      <c r="G21" s="52"/>
      <c r="H21" s="1"/>
      <c r="MMT21" s="49"/>
      <c r="MMU21" s="50"/>
      <c r="MMV21" s="50"/>
      <c r="MMW21" s="51"/>
      <c r="MMX21" s="51"/>
      <c r="MMY21" s="51"/>
      <c r="MMZ21" s="52"/>
      <c r="MNA21" s="51"/>
      <c r="MNB21" s="51"/>
      <c r="MNC21" s="51"/>
      <c r="MND21" s="51"/>
      <c r="MNE21" s="51"/>
      <c r="MNF21" s="51"/>
      <c r="MNG21" s="51"/>
      <c r="MNH21" s="53"/>
    </row>
    <row r="22" spans="1:10 9146:9160" x14ac:dyDescent="0.25">
      <c r="A22" s="49"/>
      <c r="B22" s="50" t="s">
        <v>45</v>
      </c>
      <c r="C22" s="69">
        <f t="shared" ref="C22:H22" si="2">SUM(C15:C21)</f>
        <v>800</v>
      </c>
      <c r="D22" s="112">
        <f t="shared" si="2"/>
        <v>26.300000000000004</v>
      </c>
      <c r="E22" s="112">
        <f t="shared" si="2"/>
        <v>26.680000000000003</v>
      </c>
      <c r="F22" s="112">
        <f t="shared" si="2"/>
        <v>103.51000000000002</v>
      </c>
      <c r="G22" s="69">
        <f t="shared" si="2"/>
        <v>765.86</v>
      </c>
      <c r="H22" s="1">
        <f t="shared" si="2"/>
        <v>86.740000000000009</v>
      </c>
      <c r="MMT22" s="49"/>
      <c r="MMU22" s="50" t="s">
        <v>45</v>
      </c>
      <c r="MMV22" s="50">
        <v>780</v>
      </c>
      <c r="MMW22" s="51">
        <f t="shared" ref="MMW22:MNH22" si="3">SUM(MMW15:MMW20)</f>
        <v>22.28</v>
      </c>
      <c r="MMX22" s="51">
        <f t="shared" si="3"/>
        <v>17.7</v>
      </c>
      <c r="MMY22" s="51">
        <f t="shared" si="3"/>
        <v>149.94999999999999</v>
      </c>
      <c r="MMZ22" s="51">
        <f t="shared" si="3"/>
        <v>714</v>
      </c>
      <c r="MNA22" s="51">
        <f t="shared" si="3"/>
        <v>0.32</v>
      </c>
      <c r="MNB22" s="51">
        <f t="shared" si="3"/>
        <v>26.279999999999998</v>
      </c>
      <c r="MNC22" s="51">
        <f t="shared" si="3"/>
        <v>0.98</v>
      </c>
      <c r="MND22" s="51">
        <f t="shared" si="3"/>
        <v>115.1</v>
      </c>
      <c r="MNE22" s="51">
        <f t="shared" si="3"/>
        <v>200.405</v>
      </c>
      <c r="MNF22" s="51">
        <f t="shared" si="3"/>
        <v>692.61</v>
      </c>
      <c r="MNG22" s="51">
        <f t="shared" si="3"/>
        <v>125.72999999999999</v>
      </c>
      <c r="MNH22" s="53">
        <f t="shared" si="3"/>
        <v>7.02</v>
      </c>
    </row>
    <row r="23" spans="1:10 9146:9160" x14ac:dyDescent="0.25">
      <c r="A23" s="12"/>
      <c r="B23" s="46" t="s">
        <v>48</v>
      </c>
      <c r="C23" s="46">
        <v>1300</v>
      </c>
      <c r="D23" s="113">
        <v>64.31</v>
      </c>
      <c r="E23" s="113">
        <v>55.76</v>
      </c>
      <c r="F23" s="113">
        <v>213.97</v>
      </c>
      <c r="G23" s="113">
        <v>1394.26</v>
      </c>
      <c r="H23" s="227">
        <v>156.99</v>
      </c>
      <c r="MMT23" s="12"/>
      <c r="MMU23" s="12" t="s">
        <v>49</v>
      </c>
      <c r="MMV23" s="12"/>
      <c r="MMW23" s="13" t="e">
        <f>SUM(MMW13+MMW22+#REF!)</f>
        <v>#REF!</v>
      </c>
      <c r="MMX23" s="13" t="e">
        <f>SUM(MMX13+MMX22+#REF!)</f>
        <v>#REF!</v>
      </c>
      <c r="MMY23" s="13" t="e">
        <f>SUM(MMY13+MMY22+#REF!)</f>
        <v>#REF!</v>
      </c>
      <c r="MMZ23" s="13" t="e">
        <f>SUM(MMZ13+MMZ22+#REF!)</f>
        <v>#REF!</v>
      </c>
      <c r="MNA23" s="13" t="e">
        <f>SUM(MNA13+MNA22+#REF!)</f>
        <v>#REF!</v>
      </c>
      <c r="MNB23" s="13" t="e">
        <f>SUM(MNB13+MNB22+#REF!)</f>
        <v>#REF!</v>
      </c>
      <c r="MNC23" s="13" t="e">
        <f>SUM(MNC13+MNC22+#REF!)</f>
        <v>#REF!</v>
      </c>
      <c r="MND23" s="13" t="e">
        <f>SUM(MND13+MND22+#REF!)</f>
        <v>#REF!</v>
      </c>
      <c r="MNE23" s="13" t="e">
        <f>SUM(MNE13+MNE22+#REF!)</f>
        <v>#REF!</v>
      </c>
      <c r="MNF23" s="13" t="e">
        <f>SUM(MNF13+MNF22+#REF!)</f>
        <v>#REF!</v>
      </c>
      <c r="MNG23" s="13" t="e">
        <f>SUM(MNG13+MNG22+#REF!)</f>
        <v>#REF!</v>
      </c>
      <c r="MNH23" s="13" t="e">
        <f>SUM(MNH13+MNH22+#REF!)</f>
        <v>#REF!</v>
      </c>
    </row>
    <row r="24" spans="1:10 9146:9160" x14ac:dyDescent="0.25">
      <c r="A24" s="22"/>
      <c r="B24" s="22"/>
      <c r="C24" s="22"/>
      <c r="D24" s="23"/>
      <c r="E24" s="23"/>
      <c r="F24" s="23"/>
      <c r="G24" s="23"/>
      <c r="MMT24" s="22"/>
      <c r="MMU24" s="22"/>
      <c r="MMV24" s="22"/>
      <c r="MMW24" s="23"/>
      <c r="MMX24" s="23"/>
      <c r="MMY24" s="23"/>
      <c r="MMZ24" s="23"/>
      <c r="MNA24" s="23"/>
      <c r="MNB24" s="23"/>
      <c r="MNC24" s="23"/>
      <c r="MND24" s="23"/>
      <c r="MNE24" s="23"/>
      <c r="MNF24" s="23"/>
      <c r="MNG24" s="23"/>
      <c r="MNH24" s="23"/>
    </row>
    <row r="25" spans="1:10 9146:9160" ht="20.25" customHeight="1" x14ac:dyDescent="0.25">
      <c r="A25" s="326" t="s">
        <v>22</v>
      </c>
      <c r="B25" s="326"/>
      <c r="C25" s="22"/>
      <c r="D25" s="23"/>
      <c r="E25" s="23"/>
      <c r="F25" s="23"/>
      <c r="G25" s="24"/>
      <c r="MMT25" s="22"/>
      <c r="MMU25" s="22"/>
      <c r="MMV25" s="22"/>
      <c r="MMW25" s="23"/>
      <c r="MMX25" s="23"/>
      <c r="MMY25" s="23"/>
      <c r="MMZ25" s="23"/>
      <c r="MNA25" s="23"/>
      <c r="MNB25" s="23"/>
      <c r="MNC25" s="23"/>
      <c r="MND25" s="23"/>
      <c r="MNE25" s="23"/>
      <c r="MNF25" s="23"/>
      <c r="MNG25" s="23"/>
      <c r="MNH25" s="23"/>
    </row>
    <row r="26" spans="1:10 9146:9160" ht="21" customHeight="1" x14ac:dyDescent="0.25">
      <c r="A26" s="326" t="s">
        <v>31</v>
      </c>
      <c r="B26" s="326"/>
      <c r="C26" s="22"/>
      <c r="D26" s="23"/>
      <c r="E26" s="23"/>
      <c r="F26" s="23"/>
      <c r="G26" s="22"/>
      <c r="MMT26" s="22"/>
      <c r="MMU26" s="22"/>
      <c r="MMV26" s="22"/>
      <c r="MMW26" s="23"/>
      <c r="MMX26" s="23"/>
      <c r="MMY26" s="23"/>
      <c r="MMZ26" s="23"/>
      <c r="MNA26" s="23"/>
      <c r="MNB26" s="23"/>
      <c r="MNC26" s="23"/>
      <c r="MND26" s="23"/>
      <c r="MNE26" s="23"/>
      <c r="MNF26" s="23"/>
      <c r="MNG26" s="23"/>
      <c r="MNH26" s="23"/>
    </row>
    <row r="27" spans="1:10 9146:9160" ht="21" customHeight="1" thickBot="1" x14ac:dyDescent="0.3">
      <c r="A27" s="327" t="s">
        <v>34</v>
      </c>
      <c r="B27" s="327"/>
      <c r="C27" s="22"/>
      <c r="D27" s="23"/>
      <c r="E27" s="23"/>
      <c r="F27" s="23"/>
      <c r="G27" s="22"/>
      <c r="MMT27" s="326" t="s">
        <v>24</v>
      </c>
      <c r="MMU27" s="326"/>
      <c r="MMV27" s="22"/>
      <c r="MMW27" s="23"/>
      <c r="MMX27" s="23"/>
      <c r="MMY27" s="23"/>
      <c r="MMZ27" s="24"/>
      <c r="MNA27" s="22"/>
      <c r="MNB27" s="22"/>
      <c r="MNC27" s="22"/>
      <c r="MND27" s="22"/>
      <c r="MNE27" s="22"/>
      <c r="MNF27" s="22"/>
      <c r="MNG27" s="22"/>
      <c r="MNH27" s="22"/>
    </row>
    <row r="28" spans="1:10 9146:9160" ht="15" customHeight="1" x14ac:dyDescent="0.25">
      <c r="A28" s="328" t="s">
        <v>6</v>
      </c>
      <c r="B28" s="322" t="s">
        <v>0</v>
      </c>
      <c r="C28" s="322" t="s">
        <v>9</v>
      </c>
      <c r="D28" s="322" t="s">
        <v>1</v>
      </c>
      <c r="E28" s="322"/>
      <c r="F28" s="322"/>
      <c r="G28" s="324" t="s">
        <v>5</v>
      </c>
      <c r="H28" s="135" t="s">
        <v>153</v>
      </c>
      <c r="MMT28" s="326" t="s">
        <v>8</v>
      </c>
      <c r="MMU28" s="326"/>
      <c r="MMV28" s="22"/>
      <c r="MMW28" s="23"/>
      <c r="MMX28" s="23"/>
      <c r="MMY28" s="23"/>
      <c r="MMZ28" s="22"/>
      <c r="MNA28" s="22"/>
      <c r="MNB28" s="22"/>
      <c r="MNC28" s="22"/>
      <c r="MND28" s="22"/>
      <c r="MNE28" s="22"/>
      <c r="MNF28" s="22"/>
      <c r="MNG28" s="22"/>
      <c r="MNH28" s="22"/>
    </row>
    <row r="29" spans="1:10 9146:9160" ht="15.75" thickBot="1" x14ac:dyDescent="0.3">
      <c r="A29" s="331"/>
      <c r="B29" s="332"/>
      <c r="C29" s="332"/>
      <c r="D29" s="5" t="s">
        <v>2</v>
      </c>
      <c r="E29" s="5" t="s">
        <v>3</v>
      </c>
      <c r="F29" s="5" t="s">
        <v>4</v>
      </c>
      <c r="G29" s="330"/>
      <c r="H29" s="1"/>
      <c r="MMT29" s="327" t="s">
        <v>34</v>
      </c>
      <c r="MMU29" s="327"/>
      <c r="MMV29" s="22"/>
      <c r="MMW29" s="23"/>
      <c r="MMX29" s="23"/>
      <c r="MMY29" s="23"/>
      <c r="MMZ29" s="22"/>
      <c r="MNA29" s="22"/>
      <c r="MNB29" s="22"/>
      <c r="MNC29" s="22"/>
      <c r="MND29" s="22"/>
      <c r="MNE29" s="22"/>
      <c r="MNF29" s="22"/>
      <c r="MNG29" s="22"/>
      <c r="MNH29" s="22"/>
    </row>
    <row r="30" spans="1:10 9146:9160" x14ac:dyDescent="0.25">
      <c r="A30" s="40"/>
      <c r="B30" s="41" t="s">
        <v>47</v>
      </c>
      <c r="C30" s="41"/>
      <c r="D30" s="42"/>
      <c r="E30" s="42"/>
      <c r="F30" s="42"/>
      <c r="G30" s="43"/>
      <c r="H30" s="1"/>
      <c r="MMT30" s="328" t="s">
        <v>6</v>
      </c>
      <c r="MMU30" s="322" t="s">
        <v>0</v>
      </c>
      <c r="MMV30" s="337" t="s">
        <v>9</v>
      </c>
      <c r="MMW30" s="322" t="s">
        <v>1</v>
      </c>
      <c r="MMX30" s="322"/>
      <c r="MMY30" s="322"/>
      <c r="MMZ30" s="324" t="s">
        <v>5</v>
      </c>
      <c r="MNA30" s="333" t="s">
        <v>14</v>
      </c>
      <c r="MNB30" s="322"/>
      <c r="MNC30" s="322"/>
      <c r="MND30" s="324"/>
      <c r="MNE30" s="334" t="s">
        <v>19</v>
      </c>
      <c r="MNF30" s="335"/>
      <c r="MNG30" s="335"/>
      <c r="MNH30" s="336"/>
    </row>
    <row r="31" spans="1:10 9146:9160" ht="30.75" thickBot="1" x14ac:dyDescent="0.3">
      <c r="A31" s="12">
        <v>34</v>
      </c>
      <c r="B31" s="12" t="s">
        <v>87</v>
      </c>
      <c r="C31" s="12">
        <v>100</v>
      </c>
      <c r="D31" s="13">
        <v>1.66</v>
      </c>
      <c r="E31" s="13">
        <v>4.18</v>
      </c>
      <c r="F31" s="13">
        <v>8.19</v>
      </c>
      <c r="G31" s="115">
        <v>77.099999999999994</v>
      </c>
      <c r="H31" s="1">
        <v>13.93</v>
      </c>
      <c r="MMT31" s="331"/>
      <c r="MMU31" s="332"/>
      <c r="MMV31" s="338"/>
      <c r="MMW31" s="5" t="s">
        <v>2</v>
      </c>
      <c r="MMX31" s="5" t="s">
        <v>3</v>
      </c>
      <c r="MMY31" s="5" t="s">
        <v>4</v>
      </c>
      <c r="MMZ31" s="330"/>
      <c r="MNA31" s="38" t="s">
        <v>10</v>
      </c>
      <c r="MNB31" s="65" t="s">
        <v>11</v>
      </c>
      <c r="MNC31" s="65" t="s">
        <v>12</v>
      </c>
      <c r="MND31" s="66" t="s">
        <v>13</v>
      </c>
      <c r="MNE31" s="38" t="s">
        <v>15</v>
      </c>
      <c r="MNF31" s="65" t="s">
        <v>16</v>
      </c>
      <c r="MNG31" s="65" t="s">
        <v>17</v>
      </c>
      <c r="MNH31" s="6" t="s">
        <v>18</v>
      </c>
    </row>
    <row r="32" spans="1:10 9146:9160" ht="15.75" thickBot="1" x14ac:dyDescent="0.3">
      <c r="A32" s="12">
        <v>132</v>
      </c>
      <c r="B32" s="12" t="s">
        <v>55</v>
      </c>
      <c r="C32" s="12">
        <v>250</v>
      </c>
      <c r="D32" s="13">
        <v>4.82</v>
      </c>
      <c r="E32" s="13">
        <v>6.92</v>
      </c>
      <c r="F32" s="13">
        <v>20</v>
      </c>
      <c r="G32" s="115">
        <v>167</v>
      </c>
      <c r="H32" s="1">
        <v>21.96</v>
      </c>
      <c r="MMT32" s="40"/>
      <c r="MMU32" s="41" t="s">
        <v>47</v>
      </c>
      <c r="MMV32" s="41"/>
      <c r="MMW32" s="42"/>
      <c r="MMX32" s="42"/>
      <c r="MMY32" s="42"/>
      <c r="MMZ32" s="43"/>
      <c r="MNA32" s="44"/>
      <c r="MNB32" s="41"/>
      <c r="MNC32" s="41"/>
      <c r="MND32" s="43"/>
      <c r="MNE32" s="44"/>
      <c r="MNF32" s="41"/>
      <c r="MNG32" s="41"/>
      <c r="MNH32" s="45"/>
    </row>
    <row r="33" spans="1:8 9146:9160" x14ac:dyDescent="0.25">
      <c r="A33" s="12">
        <v>309</v>
      </c>
      <c r="B33" s="12" t="s">
        <v>20</v>
      </c>
      <c r="C33" s="16">
        <v>180</v>
      </c>
      <c r="D33" s="13">
        <v>7</v>
      </c>
      <c r="E33" s="13">
        <v>4.4000000000000004</v>
      </c>
      <c r="F33" s="13">
        <v>43.1</v>
      </c>
      <c r="G33" s="115">
        <v>240</v>
      </c>
      <c r="H33" s="1">
        <v>9.61</v>
      </c>
      <c r="MMT33" s="7">
        <v>50</v>
      </c>
      <c r="MMU33" s="8" t="s">
        <v>37</v>
      </c>
      <c r="MMV33" s="8">
        <v>60</v>
      </c>
      <c r="MMW33" s="9">
        <v>1.46</v>
      </c>
      <c r="MMX33" s="9">
        <v>5.1100000000000003</v>
      </c>
      <c r="MMY33" s="9">
        <v>10.42</v>
      </c>
      <c r="MMZ33" s="8">
        <v>98</v>
      </c>
      <c r="MNA33" s="8">
        <v>0.02</v>
      </c>
      <c r="MNB33" s="8">
        <v>10.5</v>
      </c>
      <c r="MNC33" s="8">
        <v>0.02</v>
      </c>
      <c r="MND33" s="8">
        <v>0.1</v>
      </c>
      <c r="MNE33" s="8">
        <v>55.82</v>
      </c>
      <c r="MNF33" s="8">
        <v>41.78</v>
      </c>
      <c r="MNG33" s="8">
        <v>22.7</v>
      </c>
      <c r="MNH33" s="10">
        <v>1.5</v>
      </c>
    </row>
    <row r="34" spans="1:8 9146:9160" x14ac:dyDescent="0.25">
      <c r="A34" s="11">
        <v>286</v>
      </c>
      <c r="B34" s="12" t="s">
        <v>88</v>
      </c>
      <c r="C34" s="12">
        <v>100</v>
      </c>
      <c r="D34" s="13">
        <v>11.78</v>
      </c>
      <c r="E34" s="13">
        <v>12.91</v>
      </c>
      <c r="F34" s="13">
        <v>14.9</v>
      </c>
      <c r="G34" s="115">
        <v>223</v>
      </c>
      <c r="H34" s="1">
        <v>33.31</v>
      </c>
      <c r="MMT34" s="11">
        <v>132</v>
      </c>
      <c r="MMU34" s="12" t="s">
        <v>55</v>
      </c>
      <c r="MMV34" s="12">
        <v>250</v>
      </c>
      <c r="MMW34" s="13">
        <v>4.82</v>
      </c>
      <c r="MMX34" s="13">
        <v>6.92</v>
      </c>
      <c r="MMY34" s="13">
        <v>20</v>
      </c>
      <c r="MMZ34" s="12">
        <v>167</v>
      </c>
      <c r="MNA34" s="12">
        <v>0.14000000000000001</v>
      </c>
      <c r="MNB34" s="12">
        <v>10.94</v>
      </c>
      <c r="MNC34" s="12">
        <v>0.01</v>
      </c>
      <c r="MND34" s="12">
        <v>1.76</v>
      </c>
      <c r="MNE34" s="12">
        <v>63.9</v>
      </c>
      <c r="MNF34" s="12">
        <v>127.56</v>
      </c>
      <c r="MNG34" s="12">
        <v>43.56</v>
      </c>
      <c r="MNH34" s="14">
        <v>1.32</v>
      </c>
    </row>
    <row r="35" spans="1:8 9146:9160" ht="17.25" customHeight="1" x14ac:dyDescent="0.25">
      <c r="A35" s="12">
        <v>379</v>
      </c>
      <c r="B35" s="12" t="s">
        <v>64</v>
      </c>
      <c r="C35" s="12">
        <v>200</v>
      </c>
      <c r="D35" s="33">
        <v>3.17</v>
      </c>
      <c r="E35" s="33">
        <v>2.68</v>
      </c>
      <c r="F35" s="33">
        <v>15.95</v>
      </c>
      <c r="G35" s="115">
        <v>100.6</v>
      </c>
      <c r="H35" s="1">
        <v>9.7899999999999991</v>
      </c>
      <c r="MMT35" s="11">
        <v>520</v>
      </c>
      <c r="MMU35" s="12" t="s">
        <v>23</v>
      </c>
      <c r="MMV35" s="12">
        <v>180</v>
      </c>
      <c r="MMW35" s="13">
        <v>3.28</v>
      </c>
      <c r="MMX35" s="13">
        <v>0</v>
      </c>
      <c r="MMY35" s="13">
        <v>22.09</v>
      </c>
      <c r="MMZ35" s="12">
        <v>147</v>
      </c>
      <c r="MNA35" s="12">
        <v>0.04</v>
      </c>
      <c r="MNB35" s="12">
        <v>5.96</v>
      </c>
      <c r="MNC35" s="12">
        <v>0.05</v>
      </c>
      <c r="MND35" s="12">
        <v>1.1299999999999999</v>
      </c>
      <c r="MNE35" s="12">
        <v>60.93</v>
      </c>
      <c r="MNF35" s="12">
        <v>97.29</v>
      </c>
      <c r="MNG35" s="12">
        <v>33.979999999999997</v>
      </c>
      <c r="MNH35" s="14">
        <v>1.32</v>
      </c>
    </row>
    <row r="36" spans="1:8 9146:9160" ht="30" customHeight="1" x14ac:dyDescent="0.25">
      <c r="A36" s="12" t="s">
        <v>79</v>
      </c>
      <c r="B36" s="12" t="s">
        <v>80</v>
      </c>
      <c r="C36" s="72">
        <v>50</v>
      </c>
      <c r="D36" s="73">
        <v>3.06</v>
      </c>
      <c r="E36" s="73">
        <v>0.36</v>
      </c>
      <c r="F36" s="73">
        <v>18.48</v>
      </c>
      <c r="G36" s="205">
        <v>88.4</v>
      </c>
      <c r="H36" s="1">
        <v>5.12</v>
      </c>
      <c r="MMT36" s="11">
        <v>374</v>
      </c>
      <c r="MMU36" s="12" t="s">
        <v>25</v>
      </c>
      <c r="MMV36" s="16">
        <v>100</v>
      </c>
      <c r="MMW36" s="13">
        <v>8.9</v>
      </c>
      <c r="MMX36" s="13">
        <v>5.65</v>
      </c>
      <c r="MMY36" s="13">
        <v>54</v>
      </c>
      <c r="MMZ36" s="12">
        <v>140</v>
      </c>
      <c r="MNA36" s="12">
        <v>0.06</v>
      </c>
      <c r="MNB36" s="12">
        <v>0</v>
      </c>
      <c r="MNC36" s="12">
        <v>0.2</v>
      </c>
      <c r="MND36" s="12">
        <v>0.5</v>
      </c>
      <c r="MNE36" s="12">
        <v>5.0000000000000001E-3</v>
      </c>
      <c r="MNF36" s="12">
        <v>473</v>
      </c>
      <c r="MNG36" s="12">
        <v>0.93</v>
      </c>
      <c r="MNH36" s="14">
        <v>0</v>
      </c>
    </row>
    <row r="37" spans="1:8 9146:9160" ht="18" customHeight="1" x14ac:dyDescent="0.25">
      <c r="A37" s="12"/>
      <c r="B37" s="12"/>
      <c r="C37" s="12"/>
      <c r="D37" s="13"/>
      <c r="E37" s="13"/>
      <c r="F37" s="13"/>
      <c r="G37" s="216"/>
      <c r="H37" s="1"/>
      <c r="MMT37" s="11">
        <v>639</v>
      </c>
      <c r="MMU37" s="12" t="s">
        <v>26</v>
      </c>
      <c r="MMV37" s="12">
        <v>200</v>
      </c>
      <c r="MMW37" s="13">
        <v>1.6</v>
      </c>
      <c r="MMX37" s="13">
        <v>0</v>
      </c>
      <c r="MMY37" s="13">
        <v>33.4</v>
      </c>
      <c r="MMZ37" s="16">
        <v>142</v>
      </c>
      <c r="MNA37" s="12">
        <v>0.01</v>
      </c>
      <c r="MNB37" s="12">
        <v>0.7</v>
      </c>
      <c r="MNC37" s="12">
        <v>0.7</v>
      </c>
      <c r="MND37" s="12">
        <v>112</v>
      </c>
      <c r="MNE37" s="12">
        <v>20.8</v>
      </c>
      <c r="MNF37" s="12">
        <v>22.6</v>
      </c>
      <c r="MNG37" s="12">
        <v>16.8</v>
      </c>
      <c r="MNH37" s="14">
        <v>2.2599999999999998</v>
      </c>
    </row>
    <row r="38" spans="1:8 9146:9160" ht="18.75" customHeight="1" x14ac:dyDescent="0.25">
      <c r="A38" s="12"/>
      <c r="B38" s="12" t="s">
        <v>45</v>
      </c>
      <c r="C38" s="46">
        <f>SUM(C31:C37)</f>
        <v>880</v>
      </c>
      <c r="D38" s="113">
        <f t="shared" ref="D38:G38" si="4">SUM(D31:D37)</f>
        <v>31.49</v>
      </c>
      <c r="E38" s="113">
        <f t="shared" si="4"/>
        <v>31.45</v>
      </c>
      <c r="F38" s="113">
        <f t="shared" si="4"/>
        <v>120.62</v>
      </c>
      <c r="G38" s="218">
        <f t="shared" si="4"/>
        <v>896.1</v>
      </c>
      <c r="H38" s="1">
        <f>SUM(H31:H37)</f>
        <v>93.72</v>
      </c>
      <c r="MMT38" s="11" t="s">
        <v>21</v>
      </c>
      <c r="MMU38" s="12" t="s">
        <v>35</v>
      </c>
      <c r="MMV38" s="12">
        <v>40</v>
      </c>
      <c r="MMW38" s="13">
        <v>2.64</v>
      </c>
      <c r="MMX38" s="13">
        <v>0.44</v>
      </c>
      <c r="MMY38" s="13">
        <v>15.04</v>
      </c>
      <c r="MMZ38" s="17">
        <v>76</v>
      </c>
      <c r="MNA38" s="13">
        <v>0.08</v>
      </c>
      <c r="MNB38" s="13">
        <v>0</v>
      </c>
      <c r="MNC38" s="13">
        <v>0</v>
      </c>
      <c r="MND38" s="13">
        <v>0</v>
      </c>
      <c r="MNE38" s="13">
        <v>9.6</v>
      </c>
      <c r="MNF38" s="13">
        <v>44.8</v>
      </c>
      <c r="MNG38" s="13">
        <v>15.2</v>
      </c>
      <c r="MNH38" s="18">
        <v>0.84</v>
      </c>
    </row>
    <row r="39" spans="1:8 9146:9160" x14ac:dyDescent="0.25">
      <c r="MMT39" s="49"/>
      <c r="MMU39" s="50"/>
      <c r="MMV39" s="50"/>
      <c r="MMW39" s="51"/>
      <c r="MMX39" s="51"/>
      <c r="MMY39" s="51"/>
      <c r="MMZ39" s="52"/>
      <c r="MNA39" s="51"/>
      <c r="MNB39" s="51"/>
      <c r="MNC39" s="51"/>
      <c r="MND39" s="51"/>
      <c r="MNE39" s="51"/>
      <c r="MNF39" s="51"/>
      <c r="MNG39" s="51"/>
      <c r="MNH39" s="53"/>
    </row>
    <row r="40" spans="1:8 9146:9160" ht="16.5" thickBot="1" x14ac:dyDescent="0.3">
      <c r="B40" s="204" t="s">
        <v>154</v>
      </c>
      <c r="C40" s="204"/>
      <c r="D40" s="204" t="s">
        <v>155</v>
      </c>
      <c r="E40" s="204"/>
      <c r="MMT40" s="19"/>
      <c r="MMU40" s="50" t="s">
        <v>45</v>
      </c>
      <c r="MMV40" s="20">
        <v>830</v>
      </c>
      <c r="MMW40" s="21">
        <f t="shared" ref="MMW40:MNH40" si="5">SUM(MMW33:MMW39)</f>
        <v>22.700000000000003</v>
      </c>
      <c r="MMX40" s="21">
        <f t="shared" si="5"/>
        <v>18.12</v>
      </c>
      <c r="MMY40" s="21">
        <f t="shared" si="5"/>
        <v>154.94999999999999</v>
      </c>
      <c r="MMZ40" s="21">
        <f t="shared" si="5"/>
        <v>770</v>
      </c>
      <c r="MNA40" s="21">
        <f t="shared" si="5"/>
        <v>0.35000000000000003</v>
      </c>
      <c r="MNB40" s="21">
        <f t="shared" si="5"/>
        <v>28.099999999999998</v>
      </c>
      <c r="MNC40" s="21">
        <f t="shared" si="5"/>
        <v>0.98</v>
      </c>
      <c r="MND40" s="21">
        <f t="shared" si="5"/>
        <v>115.49</v>
      </c>
      <c r="MNE40" s="21">
        <f t="shared" si="5"/>
        <v>211.05500000000001</v>
      </c>
      <c r="MNF40" s="21">
        <f t="shared" si="5"/>
        <v>807.03</v>
      </c>
      <c r="MNG40" s="21">
        <f t="shared" si="5"/>
        <v>133.17000000000002</v>
      </c>
      <c r="MNH40" s="21">
        <f t="shared" si="5"/>
        <v>7.24</v>
      </c>
    </row>
  </sheetData>
  <mergeCells count="36">
    <mergeCell ref="MNA30:MND30"/>
    <mergeCell ref="MNE30:MNH30"/>
    <mergeCell ref="MMT30:MMT31"/>
    <mergeCell ref="MMU30:MMU31"/>
    <mergeCell ref="MMV30:MMV31"/>
    <mergeCell ref="MMW30:MMY30"/>
    <mergeCell ref="MMZ30:MMZ31"/>
    <mergeCell ref="MMV5:MMV6"/>
    <mergeCell ref="MMW5:MMY5"/>
    <mergeCell ref="MMZ5:MMZ6"/>
    <mergeCell ref="MNA5:MND5"/>
    <mergeCell ref="MNE5:MNH5"/>
    <mergeCell ref="G28:G29"/>
    <mergeCell ref="MMT2:MMU2"/>
    <mergeCell ref="MMT3:MMU3"/>
    <mergeCell ref="MMT4:MMU4"/>
    <mergeCell ref="MMT5:MMT6"/>
    <mergeCell ref="MMU5:MMU6"/>
    <mergeCell ref="MMT27:MMU27"/>
    <mergeCell ref="MMT28:MMU28"/>
    <mergeCell ref="MMT29:MMU29"/>
    <mergeCell ref="A27:B27"/>
    <mergeCell ref="A28:A29"/>
    <mergeCell ref="B28:B29"/>
    <mergeCell ref="C28:C29"/>
    <mergeCell ref="D28:F28"/>
    <mergeCell ref="C5:C6"/>
    <mergeCell ref="D5:F5"/>
    <mergeCell ref="G5:G6"/>
    <mergeCell ref="A25:B25"/>
    <mergeCell ref="A26:B26"/>
    <mergeCell ref="A2:B2"/>
    <mergeCell ref="A3:B3"/>
    <mergeCell ref="A4:B4"/>
    <mergeCell ref="A5:A6"/>
    <mergeCell ref="B5:B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I41" sqref="I41"/>
    </sheetView>
  </sheetViews>
  <sheetFormatPr defaultRowHeight="15" x14ac:dyDescent="0.25"/>
  <cols>
    <col min="1" max="1" width="12.85546875" customWidth="1"/>
    <col min="2" max="2" width="30" customWidth="1"/>
    <col min="3" max="3" width="13.85546875" customWidth="1"/>
    <col min="4" max="4" width="11.7109375" customWidth="1"/>
    <col min="5" max="5" width="11.28515625" customWidth="1"/>
    <col min="6" max="6" width="13.5703125" customWidth="1"/>
    <col min="7" max="7" width="17.85546875" customWidth="1"/>
  </cols>
  <sheetData>
    <row r="1" spans="1:8" x14ac:dyDescent="0.25">
      <c r="C1" t="s">
        <v>161</v>
      </c>
    </row>
    <row r="2" spans="1:8" x14ac:dyDescent="0.25">
      <c r="A2" s="326" t="s">
        <v>24</v>
      </c>
      <c r="B2" s="326"/>
      <c r="C2" s="4"/>
      <c r="D2" s="4"/>
      <c r="E2" s="4"/>
      <c r="F2" s="4"/>
      <c r="G2" s="4"/>
    </row>
    <row r="3" spans="1:8" x14ac:dyDescent="0.25">
      <c r="A3" s="326" t="s">
        <v>31</v>
      </c>
      <c r="B3" s="326"/>
      <c r="C3" s="4"/>
      <c r="D3" s="4"/>
      <c r="E3" s="4"/>
      <c r="F3" s="4"/>
      <c r="G3" s="4"/>
    </row>
    <row r="4" spans="1:8" ht="15.75" thickBot="1" x14ac:dyDescent="0.3">
      <c r="A4" s="327" t="s">
        <v>33</v>
      </c>
      <c r="B4" s="327"/>
      <c r="C4" s="4"/>
      <c r="D4" s="4"/>
      <c r="E4" s="4"/>
      <c r="F4" s="4"/>
      <c r="G4" s="4"/>
    </row>
    <row r="5" spans="1:8" ht="15" customHeight="1" x14ac:dyDescent="0.25">
      <c r="A5" s="328" t="s">
        <v>6</v>
      </c>
      <c r="B5" s="322" t="s">
        <v>0</v>
      </c>
      <c r="C5" s="322" t="s">
        <v>9</v>
      </c>
      <c r="D5" s="322" t="s">
        <v>1</v>
      </c>
      <c r="E5" s="322"/>
      <c r="F5" s="322"/>
      <c r="G5" s="324" t="s">
        <v>5</v>
      </c>
      <c r="H5" s="221" t="s">
        <v>153</v>
      </c>
    </row>
    <row r="6" spans="1:8" x14ac:dyDescent="0.25">
      <c r="A6" s="329"/>
      <c r="B6" s="323"/>
      <c r="C6" s="323"/>
      <c r="D6" s="25" t="s">
        <v>2</v>
      </c>
      <c r="E6" s="25" t="s">
        <v>3</v>
      </c>
      <c r="F6" s="25" t="s">
        <v>4</v>
      </c>
      <c r="G6" s="325"/>
    </row>
    <row r="7" spans="1:8" ht="29.25" customHeight="1" x14ac:dyDescent="0.25">
      <c r="A7" s="46"/>
      <c r="B7" s="46" t="s">
        <v>42</v>
      </c>
      <c r="C7" s="46"/>
      <c r="D7" s="47"/>
      <c r="E7" s="47"/>
      <c r="F7" s="47"/>
      <c r="G7" s="46"/>
    </row>
    <row r="8" spans="1:8" x14ac:dyDescent="0.25">
      <c r="A8" s="12">
        <v>94</v>
      </c>
      <c r="B8" s="12" t="s">
        <v>143</v>
      </c>
      <c r="C8" s="12">
        <v>150</v>
      </c>
      <c r="D8" s="33">
        <v>7.25</v>
      </c>
      <c r="E8" s="33">
        <v>6.85</v>
      </c>
      <c r="F8" s="33">
        <v>23.21</v>
      </c>
      <c r="G8" s="12">
        <v>183.5</v>
      </c>
      <c r="H8" s="224">
        <v>21.87</v>
      </c>
    </row>
    <row r="9" spans="1:8" x14ac:dyDescent="0.25">
      <c r="A9" s="12">
        <v>382</v>
      </c>
      <c r="B9" s="12" t="s">
        <v>53</v>
      </c>
      <c r="C9" s="12">
        <v>200</v>
      </c>
      <c r="D9" s="33">
        <v>4.1399999999999997</v>
      </c>
      <c r="E9" s="33">
        <v>3.54</v>
      </c>
      <c r="F9" s="33">
        <v>17.579999999999998</v>
      </c>
      <c r="G9" s="12">
        <v>118.6</v>
      </c>
      <c r="H9" s="13">
        <v>9.09</v>
      </c>
    </row>
    <row r="10" spans="1:8" x14ac:dyDescent="0.25">
      <c r="A10" s="11" t="s">
        <v>79</v>
      </c>
      <c r="B10" s="12" t="s">
        <v>103</v>
      </c>
      <c r="C10" s="12">
        <v>30</v>
      </c>
      <c r="D10" s="13">
        <v>2.64</v>
      </c>
      <c r="E10" s="13">
        <v>0.44</v>
      </c>
      <c r="F10" s="13">
        <v>15.04</v>
      </c>
      <c r="G10" s="17">
        <v>76</v>
      </c>
      <c r="H10" s="13">
        <v>3.29</v>
      </c>
    </row>
    <row r="11" spans="1:8" ht="15.75" thickBot="1" x14ac:dyDescent="0.3">
      <c r="A11" s="12">
        <v>338</v>
      </c>
      <c r="B11" s="119" t="s">
        <v>72</v>
      </c>
      <c r="C11" s="119">
        <v>100</v>
      </c>
      <c r="D11" s="119">
        <v>0.27</v>
      </c>
      <c r="E11" s="119">
        <v>0</v>
      </c>
      <c r="F11" s="119">
        <v>22.8</v>
      </c>
      <c r="G11" s="119">
        <v>92.27</v>
      </c>
      <c r="H11" s="13">
        <v>18</v>
      </c>
    </row>
    <row r="12" spans="1:8" ht="15.75" x14ac:dyDescent="0.25">
      <c r="A12" s="12">
        <v>406</v>
      </c>
      <c r="B12" s="119" t="s">
        <v>71</v>
      </c>
      <c r="C12" s="119">
        <v>50</v>
      </c>
      <c r="D12" s="202">
        <v>5.01</v>
      </c>
      <c r="E12" s="202">
        <v>1.92</v>
      </c>
      <c r="F12" s="202">
        <v>33.57</v>
      </c>
      <c r="G12" s="202">
        <v>152</v>
      </c>
      <c r="H12" s="224">
        <v>18</v>
      </c>
    </row>
    <row r="13" spans="1:8" ht="15.75" thickBot="1" x14ac:dyDescent="0.3">
      <c r="A13" s="46"/>
      <c r="B13" s="12" t="s">
        <v>43</v>
      </c>
      <c r="C13" s="12">
        <f t="shared" ref="C13:H13" si="0">SUM(C8:C12)</f>
        <v>530</v>
      </c>
      <c r="D13" s="21">
        <f t="shared" si="0"/>
        <v>19.310000000000002</v>
      </c>
      <c r="E13" s="21">
        <f t="shared" si="0"/>
        <v>12.75</v>
      </c>
      <c r="F13" s="51">
        <f t="shared" si="0"/>
        <v>112.19999999999999</v>
      </c>
      <c r="G13" s="51">
        <f t="shared" si="0"/>
        <v>622.37</v>
      </c>
      <c r="H13" s="224">
        <f t="shared" si="0"/>
        <v>70.25</v>
      </c>
    </row>
    <row r="14" spans="1:8" ht="13.5" customHeight="1" thickBot="1" x14ac:dyDescent="0.35">
      <c r="A14" s="46"/>
      <c r="B14" s="46" t="s">
        <v>41</v>
      </c>
      <c r="C14" s="48"/>
      <c r="D14" s="47"/>
      <c r="E14" s="47"/>
      <c r="F14" s="47"/>
      <c r="G14" s="46"/>
    </row>
    <row r="15" spans="1:8" x14ac:dyDescent="0.25">
      <c r="A15" s="7">
        <v>49</v>
      </c>
      <c r="B15" s="8" t="s">
        <v>89</v>
      </c>
      <c r="C15" s="8">
        <v>60</v>
      </c>
      <c r="D15" s="9">
        <v>1.43</v>
      </c>
      <c r="E15" s="9">
        <v>4.99</v>
      </c>
      <c r="F15" s="9">
        <v>7.66</v>
      </c>
      <c r="G15" s="8">
        <v>83.2</v>
      </c>
      <c r="H15" s="1">
        <v>6.54</v>
      </c>
    </row>
    <row r="16" spans="1:8" x14ac:dyDescent="0.25">
      <c r="A16" s="11">
        <v>170</v>
      </c>
      <c r="B16" s="12" t="s">
        <v>65</v>
      </c>
      <c r="C16" s="12">
        <v>250</v>
      </c>
      <c r="D16" s="13">
        <v>1.81</v>
      </c>
      <c r="E16" s="13">
        <v>4.91</v>
      </c>
      <c r="F16" s="13">
        <v>8.75</v>
      </c>
      <c r="G16" s="12">
        <v>102.5</v>
      </c>
      <c r="H16" s="1">
        <v>21.22</v>
      </c>
    </row>
    <row r="17" spans="1:8" x14ac:dyDescent="0.25">
      <c r="A17" s="11">
        <v>694</v>
      </c>
      <c r="B17" s="12" t="s">
        <v>23</v>
      </c>
      <c r="C17" s="12">
        <v>150</v>
      </c>
      <c r="D17" s="13">
        <v>3.06</v>
      </c>
      <c r="E17" s="13">
        <v>4.8</v>
      </c>
      <c r="F17" s="13">
        <v>20.440000000000001</v>
      </c>
      <c r="G17" s="12">
        <v>137.25</v>
      </c>
      <c r="H17" s="1">
        <v>16.11</v>
      </c>
    </row>
    <row r="18" spans="1:8" ht="15.75" customHeight="1" x14ac:dyDescent="0.25">
      <c r="A18" s="15">
        <v>608</v>
      </c>
      <c r="B18" s="15" t="s">
        <v>36</v>
      </c>
      <c r="C18" s="15">
        <v>90</v>
      </c>
      <c r="D18" s="15">
        <v>12.44</v>
      </c>
      <c r="E18" s="15">
        <v>9.24</v>
      </c>
      <c r="F18" s="15">
        <v>12.56</v>
      </c>
      <c r="G18" s="15">
        <v>183</v>
      </c>
      <c r="H18" s="1">
        <v>30</v>
      </c>
    </row>
    <row r="19" spans="1:8" ht="18.75" customHeight="1" x14ac:dyDescent="0.25">
      <c r="A19" s="11">
        <v>639</v>
      </c>
      <c r="B19" s="12" t="s">
        <v>26</v>
      </c>
      <c r="C19" s="12">
        <v>200</v>
      </c>
      <c r="D19" s="13">
        <v>1.6</v>
      </c>
      <c r="E19" s="13">
        <v>0</v>
      </c>
      <c r="F19" s="13">
        <v>33.4</v>
      </c>
      <c r="G19" s="16">
        <v>142</v>
      </c>
      <c r="H19" s="1">
        <v>8.65</v>
      </c>
    </row>
    <row r="20" spans="1:8" x14ac:dyDescent="0.25">
      <c r="A20" s="11" t="s">
        <v>79</v>
      </c>
      <c r="B20" s="12" t="s">
        <v>80</v>
      </c>
      <c r="C20" s="12">
        <v>50</v>
      </c>
      <c r="D20" s="13">
        <v>2.64</v>
      </c>
      <c r="E20" s="13">
        <v>0.36</v>
      </c>
      <c r="F20" s="13">
        <v>15.04</v>
      </c>
      <c r="G20" s="17">
        <v>76</v>
      </c>
      <c r="H20" s="1">
        <v>4.22</v>
      </c>
    </row>
    <row r="21" spans="1:8" x14ac:dyDescent="0.25">
      <c r="A21" s="49"/>
      <c r="B21" s="50" t="s">
        <v>45</v>
      </c>
      <c r="C21" s="69">
        <f t="shared" ref="C21:G21" si="1">SUM(C15:C20)</f>
        <v>800</v>
      </c>
      <c r="D21" s="69">
        <f t="shared" si="1"/>
        <v>22.980000000000004</v>
      </c>
      <c r="E21" s="69">
        <f t="shared" si="1"/>
        <v>24.299999999999997</v>
      </c>
      <c r="F21" s="69">
        <f t="shared" si="1"/>
        <v>97.85</v>
      </c>
      <c r="G21" s="69">
        <f t="shared" si="1"/>
        <v>723.95</v>
      </c>
      <c r="H21" s="1">
        <f>SUM(H15:H20)</f>
        <v>86.740000000000009</v>
      </c>
    </row>
    <row r="22" spans="1:8" x14ac:dyDescent="0.25">
      <c r="A22" s="12"/>
      <c r="B22" s="54"/>
      <c r="C22" s="54"/>
      <c r="D22" s="13"/>
      <c r="E22" s="13"/>
      <c r="F22" s="13"/>
      <c r="G22" s="13"/>
    </row>
    <row r="23" spans="1:8" x14ac:dyDescent="0.25">
      <c r="A23" s="12"/>
      <c r="B23" s="46" t="s">
        <v>49</v>
      </c>
      <c r="C23" s="46"/>
      <c r="D23" s="113"/>
      <c r="E23" s="113"/>
      <c r="F23" s="113"/>
      <c r="G23" s="113"/>
    </row>
    <row r="24" spans="1:8" x14ac:dyDescent="0.25">
      <c r="A24" s="22"/>
      <c r="B24" s="22"/>
      <c r="C24" s="22"/>
      <c r="D24" s="23"/>
      <c r="E24" s="23"/>
      <c r="F24" s="23"/>
      <c r="G24" s="23"/>
    </row>
    <row r="25" spans="1:8" ht="16.5" customHeight="1" x14ac:dyDescent="0.25">
      <c r="A25" s="326" t="s">
        <v>24</v>
      </c>
      <c r="B25" s="326"/>
      <c r="C25" s="22"/>
      <c r="D25" s="23"/>
      <c r="E25" s="23"/>
      <c r="F25" s="23"/>
      <c r="G25" s="24"/>
    </row>
    <row r="26" spans="1:8" ht="19.5" customHeight="1" x14ac:dyDescent="0.25">
      <c r="A26" s="326" t="s">
        <v>31</v>
      </c>
      <c r="B26" s="326"/>
      <c r="C26" s="22"/>
      <c r="D26" s="23"/>
      <c r="E26" s="23"/>
      <c r="F26" s="23"/>
      <c r="G26" s="22"/>
    </row>
    <row r="27" spans="1:8" ht="24.75" customHeight="1" thickBot="1" x14ac:dyDescent="0.3">
      <c r="A27" s="327" t="s">
        <v>34</v>
      </c>
      <c r="B27" s="327"/>
      <c r="C27" s="22"/>
      <c r="D27" s="23"/>
      <c r="E27" s="23"/>
      <c r="F27" s="23"/>
      <c r="G27" s="22"/>
    </row>
    <row r="28" spans="1:8" ht="15" customHeight="1" x14ac:dyDescent="0.25">
      <c r="A28" s="328" t="s">
        <v>6</v>
      </c>
      <c r="B28" s="322" t="s">
        <v>0</v>
      </c>
      <c r="C28" s="322" t="s">
        <v>9</v>
      </c>
      <c r="D28" s="322" t="s">
        <v>1</v>
      </c>
      <c r="E28" s="322"/>
      <c r="F28" s="322"/>
      <c r="G28" s="324" t="s">
        <v>5</v>
      </c>
      <c r="H28" s="135" t="s">
        <v>153</v>
      </c>
    </row>
    <row r="29" spans="1:8" ht="15.75" thickBot="1" x14ac:dyDescent="0.3">
      <c r="A29" s="331"/>
      <c r="B29" s="332"/>
      <c r="C29" s="332"/>
      <c r="D29" s="5" t="s">
        <v>2</v>
      </c>
      <c r="E29" s="5" t="s">
        <v>3</v>
      </c>
      <c r="F29" s="5" t="s">
        <v>4</v>
      </c>
      <c r="G29" s="330"/>
      <c r="H29" s="1"/>
    </row>
    <row r="30" spans="1:8" ht="15.75" thickBot="1" x14ac:dyDescent="0.3">
      <c r="A30" s="40"/>
      <c r="B30" s="41" t="s">
        <v>47</v>
      </c>
      <c r="C30" s="41"/>
      <c r="D30" s="42"/>
      <c r="E30" s="42"/>
      <c r="F30" s="42"/>
      <c r="G30" s="43"/>
    </row>
    <row r="31" spans="1:8" x14ac:dyDescent="0.25">
      <c r="A31" s="7">
        <v>49</v>
      </c>
      <c r="B31" s="8" t="s">
        <v>89</v>
      </c>
      <c r="C31" s="8">
        <v>100</v>
      </c>
      <c r="D31" s="9">
        <v>1.58</v>
      </c>
      <c r="E31" s="9">
        <v>6.09</v>
      </c>
      <c r="F31" s="9">
        <v>8.6</v>
      </c>
      <c r="G31" s="8">
        <v>187.24</v>
      </c>
      <c r="H31" s="223">
        <v>6.5</v>
      </c>
    </row>
    <row r="32" spans="1:8" x14ac:dyDescent="0.25">
      <c r="A32" s="11">
        <v>82</v>
      </c>
      <c r="B32" s="12" t="s">
        <v>65</v>
      </c>
      <c r="C32" s="12">
        <v>250</v>
      </c>
      <c r="D32" s="13">
        <v>1.44</v>
      </c>
      <c r="E32" s="13">
        <v>3.94</v>
      </c>
      <c r="F32" s="13">
        <v>8.75</v>
      </c>
      <c r="G32" s="12">
        <v>83</v>
      </c>
      <c r="H32" s="223">
        <v>21.22</v>
      </c>
    </row>
    <row r="33" spans="1:8" x14ac:dyDescent="0.25">
      <c r="A33" s="11">
        <v>694</v>
      </c>
      <c r="B33" s="12" t="s">
        <v>23</v>
      </c>
      <c r="C33" s="12">
        <v>180</v>
      </c>
      <c r="D33" s="13">
        <v>3.67</v>
      </c>
      <c r="E33" s="13">
        <v>5.76</v>
      </c>
      <c r="F33" s="13">
        <v>24.53</v>
      </c>
      <c r="G33" s="12">
        <v>164.7</v>
      </c>
      <c r="H33" s="13">
        <v>19.329999999999998</v>
      </c>
    </row>
    <row r="34" spans="1:8" x14ac:dyDescent="0.25">
      <c r="A34" s="15">
        <v>608</v>
      </c>
      <c r="B34" s="15" t="s">
        <v>36</v>
      </c>
      <c r="C34" s="15">
        <v>100</v>
      </c>
      <c r="D34" s="15">
        <v>12.44</v>
      </c>
      <c r="E34" s="15">
        <v>9.24</v>
      </c>
      <c r="F34" s="15">
        <v>12.56</v>
      </c>
      <c r="G34" s="15">
        <v>183</v>
      </c>
      <c r="H34" s="15">
        <v>32.9</v>
      </c>
    </row>
    <row r="35" spans="1:8" x14ac:dyDescent="0.25">
      <c r="A35" s="11">
        <v>639</v>
      </c>
      <c r="B35" s="12" t="s">
        <v>26</v>
      </c>
      <c r="C35" s="12">
        <v>200</v>
      </c>
      <c r="D35" s="13">
        <v>1.6</v>
      </c>
      <c r="E35" s="13">
        <v>0</v>
      </c>
      <c r="F35" s="13">
        <v>33.4</v>
      </c>
      <c r="G35" s="16">
        <v>142</v>
      </c>
      <c r="H35" s="223">
        <v>8.65</v>
      </c>
    </row>
    <row r="36" spans="1:8" x14ac:dyDescent="0.25">
      <c r="A36" s="11" t="s">
        <v>79</v>
      </c>
      <c r="B36" s="12" t="s">
        <v>90</v>
      </c>
      <c r="C36" s="72">
        <v>80</v>
      </c>
      <c r="D36" s="73">
        <v>3.06</v>
      </c>
      <c r="E36" s="73">
        <v>0.44</v>
      </c>
      <c r="F36" s="73">
        <v>18.48</v>
      </c>
      <c r="G36" s="190">
        <v>88.4</v>
      </c>
      <c r="H36" s="73">
        <v>5.12</v>
      </c>
    </row>
    <row r="37" spans="1:8" x14ac:dyDescent="0.25">
      <c r="A37" s="49"/>
      <c r="B37" s="50"/>
      <c r="C37" s="50"/>
      <c r="D37" s="51"/>
      <c r="E37" s="51"/>
      <c r="F37" s="51"/>
      <c r="G37" s="52"/>
      <c r="H37" s="223"/>
    </row>
    <row r="38" spans="1:8" ht="15.75" thickBot="1" x14ac:dyDescent="0.3">
      <c r="A38" s="12"/>
      <c r="B38" s="12" t="s">
        <v>45</v>
      </c>
      <c r="C38" s="46">
        <f>SUM(C31:C37)</f>
        <v>910</v>
      </c>
      <c r="D38" s="109">
        <f t="shared" ref="D38:G38" si="2">SUM(D31:D37)</f>
        <v>23.79</v>
      </c>
      <c r="E38" s="109">
        <f t="shared" si="2"/>
        <v>25.470000000000002</v>
      </c>
      <c r="F38" s="109">
        <f t="shared" si="2"/>
        <v>106.32000000000001</v>
      </c>
      <c r="G38" s="109">
        <f t="shared" si="2"/>
        <v>848.34</v>
      </c>
      <c r="H38" s="223">
        <f>SUM(H31:H37)</f>
        <v>93.72</v>
      </c>
    </row>
    <row r="40" spans="1:8" ht="15.75" x14ac:dyDescent="0.25">
      <c r="B40" s="204" t="s">
        <v>154</v>
      </c>
      <c r="C40" s="204"/>
      <c r="D40" s="204" t="s">
        <v>155</v>
      </c>
      <c r="E40" s="204"/>
    </row>
  </sheetData>
  <mergeCells count="16">
    <mergeCell ref="G28:G29"/>
    <mergeCell ref="A27:B27"/>
    <mergeCell ref="A28:A29"/>
    <mergeCell ref="B28:B29"/>
    <mergeCell ref="C28:C29"/>
    <mergeCell ref="D28:F28"/>
    <mergeCell ref="C5:C6"/>
    <mergeCell ref="D5:F5"/>
    <mergeCell ref="G5:G6"/>
    <mergeCell ref="A25:B25"/>
    <mergeCell ref="A26:B26"/>
    <mergeCell ref="A2:B2"/>
    <mergeCell ref="A3:B3"/>
    <mergeCell ref="A4:B4"/>
    <mergeCell ref="A5:A6"/>
    <mergeCell ref="B5:B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J40" sqref="J40"/>
    </sheetView>
  </sheetViews>
  <sheetFormatPr defaultRowHeight="15" x14ac:dyDescent="0.25"/>
  <cols>
    <col min="1" max="1" width="12.7109375" customWidth="1"/>
    <col min="2" max="2" width="27.42578125" customWidth="1"/>
    <col min="3" max="3" width="15" customWidth="1"/>
    <col min="4" max="4" width="12" customWidth="1"/>
    <col min="5" max="5" width="10.7109375" customWidth="1"/>
    <col min="6" max="6" width="14.140625" customWidth="1"/>
    <col min="7" max="7" width="15.28515625" customWidth="1"/>
  </cols>
  <sheetData>
    <row r="1" spans="1:8" x14ac:dyDescent="0.25">
      <c r="C1" t="s">
        <v>158</v>
      </c>
    </row>
    <row r="2" spans="1:8" ht="22.5" customHeight="1" x14ac:dyDescent="0.25">
      <c r="A2" s="326" t="s">
        <v>27</v>
      </c>
      <c r="B2" s="326"/>
      <c r="C2" s="4"/>
      <c r="D2" s="4"/>
      <c r="E2" s="4"/>
      <c r="F2" s="4"/>
      <c r="G2" s="4"/>
    </row>
    <row r="3" spans="1:8" ht="19.5" customHeight="1" x14ac:dyDescent="0.25">
      <c r="A3" s="326" t="s">
        <v>31</v>
      </c>
      <c r="B3" s="326"/>
      <c r="C3" s="4"/>
      <c r="D3" s="4"/>
      <c r="E3" s="4"/>
      <c r="F3" s="4"/>
      <c r="G3" s="4"/>
    </row>
    <row r="4" spans="1:8" ht="24.75" customHeight="1" thickBot="1" x14ac:dyDescent="0.3">
      <c r="A4" s="327" t="s">
        <v>33</v>
      </c>
      <c r="B4" s="327"/>
      <c r="C4" s="4"/>
      <c r="D4" s="4"/>
      <c r="E4" s="4"/>
      <c r="F4" s="4"/>
      <c r="G4" s="4"/>
    </row>
    <row r="5" spans="1:8" ht="15" customHeight="1" x14ac:dyDescent="0.25">
      <c r="A5" s="328" t="s">
        <v>6</v>
      </c>
      <c r="B5" s="322" t="s">
        <v>0</v>
      </c>
      <c r="C5" s="322" t="s">
        <v>9</v>
      </c>
      <c r="D5" s="322" t="s">
        <v>1</v>
      </c>
      <c r="E5" s="322"/>
      <c r="F5" s="322"/>
      <c r="G5" s="324" t="s">
        <v>5</v>
      </c>
      <c r="H5" s="135" t="s">
        <v>156</v>
      </c>
    </row>
    <row r="6" spans="1:8" x14ac:dyDescent="0.25">
      <c r="A6" s="329"/>
      <c r="B6" s="323"/>
      <c r="C6" s="323"/>
      <c r="D6" s="25" t="s">
        <v>2</v>
      </c>
      <c r="E6" s="25" t="s">
        <v>3</v>
      </c>
      <c r="F6" s="25" t="s">
        <v>4</v>
      </c>
      <c r="G6" s="325"/>
      <c r="H6" s="1"/>
    </row>
    <row r="7" spans="1:8" ht="28.5" customHeight="1" x14ac:dyDescent="0.25">
      <c r="A7" s="46"/>
      <c r="B7" s="46" t="s">
        <v>42</v>
      </c>
      <c r="C7" s="46"/>
      <c r="D7" s="47"/>
      <c r="E7" s="47"/>
      <c r="F7" s="47"/>
      <c r="G7" s="46"/>
      <c r="H7" s="1"/>
    </row>
    <row r="8" spans="1:8" x14ac:dyDescent="0.25">
      <c r="A8" s="153">
        <v>438</v>
      </c>
      <c r="B8" s="153" t="s">
        <v>66</v>
      </c>
      <c r="C8" s="153">
        <v>180</v>
      </c>
      <c r="D8" s="158">
        <v>14.27</v>
      </c>
      <c r="E8" s="158">
        <v>22.16</v>
      </c>
      <c r="F8" s="158">
        <v>2.65</v>
      </c>
      <c r="G8" s="153">
        <v>267.93</v>
      </c>
      <c r="H8" s="197">
        <v>39.74</v>
      </c>
    </row>
    <row r="9" spans="1:8" x14ac:dyDescent="0.25">
      <c r="A9" s="153">
        <v>377</v>
      </c>
      <c r="B9" s="153" t="s">
        <v>62</v>
      </c>
      <c r="C9" s="153">
        <v>205</v>
      </c>
      <c r="D9" s="158">
        <v>0.13</v>
      </c>
      <c r="E9" s="158">
        <v>0.02</v>
      </c>
      <c r="F9" s="158">
        <v>15.2</v>
      </c>
      <c r="G9" s="153">
        <v>62</v>
      </c>
      <c r="H9" s="1">
        <v>6.33</v>
      </c>
    </row>
    <row r="10" spans="1:8" x14ac:dyDescent="0.25">
      <c r="A10" s="152" t="s">
        <v>79</v>
      </c>
      <c r="B10" s="153" t="s">
        <v>103</v>
      </c>
      <c r="C10" s="153">
        <v>50</v>
      </c>
      <c r="D10" s="157">
        <v>2.64</v>
      </c>
      <c r="E10" s="157">
        <v>0.44</v>
      </c>
      <c r="F10" s="157">
        <v>15.04</v>
      </c>
      <c r="G10" s="160">
        <v>76</v>
      </c>
      <c r="H10" s="1">
        <v>3.29</v>
      </c>
    </row>
    <row r="11" spans="1:8" x14ac:dyDescent="0.25">
      <c r="A11" s="163">
        <v>42</v>
      </c>
      <c r="B11" s="153" t="s">
        <v>109</v>
      </c>
      <c r="C11" s="72">
        <v>15</v>
      </c>
      <c r="D11" s="73">
        <v>4.6399999999999997</v>
      </c>
      <c r="E11" s="73">
        <v>5.9</v>
      </c>
      <c r="F11" s="73">
        <v>0</v>
      </c>
      <c r="G11" s="72">
        <v>72.8</v>
      </c>
      <c r="H11" s="1">
        <v>12</v>
      </c>
    </row>
    <row r="12" spans="1:8" x14ac:dyDescent="0.25">
      <c r="A12" s="12">
        <v>342</v>
      </c>
      <c r="B12" s="119" t="s">
        <v>140</v>
      </c>
      <c r="C12" s="119">
        <v>50</v>
      </c>
      <c r="D12" s="119">
        <v>0.22</v>
      </c>
      <c r="E12" s="119">
        <v>0.06</v>
      </c>
      <c r="F12" s="119">
        <v>13</v>
      </c>
      <c r="G12" s="119">
        <v>62.27</v>
      </c>
      <c r="H12" s="1">
        <v>8.89</v>
      </c>
    </row>
    <row r="13" spans="1:8" ht="15.75" thickBot="1" x14ac:dyDescent="0.3">
      <c r="A13" s="153"/>
      <c r="B13" s="153" t="s">
        <v>43</v>
      </c>
      <c r="C13" s="153">
        <f t="shared" ref="C13:H13" si="0">SUM(C8:C12)</f>
        <v>500</v>
      </c>
      <c r="D13" s="161">
        <f t="shared" si="0"/>
        <v>21.9</v>
      </c>
      <c r="E13" s="161">
        <f t="shared" si="0"/>
        <v>28.580000000000002</v>
      </c>
      <c r="F13" s="162">
        <f t="shared" si="0"/>
        <v>45.89</v>
      </c>
      <c r="G13" s="162">
        <f t="shared" si="0"/>
        <v>541</v>
      </c>
      <c r="H13" s="197">
        <f t="shared" si="0"/>
        <v>70.25</v>
      </c>
    </row>
    <row r="14" spans="1:8" ht="19.5" customHeight="1" x14ac:dyDescent="0.3">
      <c r="A14" s="199"/>
      <c r="B14" s="199" t="s">
        <v>41</v>
      </c>
      <c r="C14" s="220"/>
      <c r="D14" s="25"/>
      <c r="E14" s="25"/>
      <c r="F14" s="25"/>
      <c r="G14" s="199"/>
    </row>
    <row r="15" spans="1:8" x14ac:dyDescent="0.25">
      <c r="A15" s="93">
        <v>424</v>
      </c>
      <c r="B15" s="93" t="s">
        <v>91</v>
      </c>
      <c r="C15" s="166">
        <v>40</v>
      </c>
      <c r="D15" s="155">
        <v>5.0999999999999996</v>
      </c>
      <c r="E15" s="155">
        <v>4.5999999999999996</v>
      </c>
      <c r="F15" s="155">
        <v>0.3</v>
      </c>
      <c r="G15" s="93">
        <v>63</v>
      </c>
      <c r="H15" s="1">
        <v>12</v>
      </c>
    </row>
    <row r="16" spans="1:8" x14ac:dyDescent="0.25">
      <c r="A16" s="155">
        <v>126</v>
      </c>
      <c r="B16" s="117" t="s">
        <v>81</v>
      </c>
      <c r="C16" s="155">
        <v>60</v>
      </c>
      <c r="D16" s="155">
        <v>2.2000000000000002</v>
      </c>
      <c r="E16" s="155">
        <v>4.5999999999999996</v>
      </c>
      <c r="F16" s="155">
        <v>10.88</v>
      </c>
      <c r="G16" s="155">
        <v>93.7</v>
      </c>
      <c r="H16" s="1">
        <v>6.58</v>
      </c>
    </row>
    <row r="17" spans="1:8" x14ac:dyDescent="0.25">
      <c r="A17" s="155">
        <v>206</v>
      </c>
      <c r="B17" s="117" t="s">
        <v>92</v>
      </c>
      <c r="C17" s="155">
        <v>250</v>
      </c>
      <c r="D17" s="155">
        <v>5.49</v>
      </c>
      <c r="E17" s="155">
        <v>5.28</v>
      </c>
      <c r="F17" s="155">
        <v>16.329999999999998</v>
      </c>
      <c r="G17" s="155">
        <v>134.75</v>
      </c>
      <c r="H17" s="1">
        <v>21.94</v>
      </c>
    </row>
    <row r="18" spans="1:8" ht="15.75" customHeight="1" x14ac:dyDescent="0.25">
      <c r="A18" s="93">
        <v>177</v>
      </c>
      <c r="B18" s="93" t="s">
        <v>93</v>
      </c>
      <c r="C18" s="93">
        <v>200</v>
      </c>
      <c r="D18" s="95">
        <v>10.44</v>
      </c>
      <c r="E18" s="95">
        <v>11.11</v>
      </c>
      <c r="F18" s="95">
        <v>41.3</v>
      </c>
      <c r="G18" s="93">
        <v>307</v>
      </c>
      <c r="H18" s="1">
        <v>20.99</v>
      </c>
    </row>
    <row r="19" spans="1:8" x14ac:dyDescent="0.25">
      <c r="A19" s="93">
        <v>389</v>
      </c>
      <c r="B19" s="107" t="s">
        <v>61</v>
      </c>
      <c r="C19" s="107">
        <v>200</v>
      </c>
      <c r="D19" s="107">
        <v>0.27</v>
      </c>
      <c r="E19" s="107">
        <v>0</v>
      </c>
      <c r="F19" s="107">
        <v>22.8</v>
      </c>
      <c r="G19" s="107">
        <v>92.27</v>
      </c>
      <c r="H19" s="1">
        <v>9.66</v>
      </c>
    </row>
    <row r="20" spans="1:8" x14ac:dyDescent="0.25">
      <c r="A20" s="93" t="s">
        <v>79</v>
      </c>
      <c r="B20" s="93" t="s">
        <v>80</v>
      </c>
      <c r="C20" s="93">
        <v>50</v>
      </c>
      <c r="D20" s="95">
        <v>2.64</v>
      </c>
      <c r="E20" s="95">
        <v>0.44</v>
      </c>
      <c r="F20" s="95">
        <v>15.04</v>
      </c>
      <c r="G20" s="104">
        <v>76</v>
      </c>
      <c r="H20" s="1">
        <v>4.22</v>
      </c>
    </row>
    <row r="21" spans="1:8" x14ac:dyDescent="0.25">
      <c r="A21" s="93"/>
      <c r="B21" s="153" t="s">
        <v>159</v>
      </c>
      <c r="C21" s="153">
        <v>40</v>
      </c>
      <c r="D21" s="198">
        <v>3</v>
      </c>
      <c r="E21" s="198">
        <v>3.92</v>
      </c>
      <c r="F21" s="198">
        <v>29.7</v>
      </c>
      <c r="G21" s="198">
        <v>166.8</v>
      </c>
      <c r="H21" s="1">
        <v>11.35</v>
      </c>
    </row>
    <row r="22" spans="1:8" x14ac:dyDescent="0.25">
      <c r="A22" s="93"/>
      <c r="B22" s="93" t="s">
        <v>45</v>
      </c>
      <c r="C22" s="93">
        <f t="shared" ref="C22:H22" si="1">SUM(C15:C21)</f>
        <v>840</v>
      </c>
      <c r="D22" s="93">
        <f t="shared" si="1"/>
        <v>29.139999999999997</v>
      </c>
      <c r="E22" s="93">
        <f t="shared" si="1"/>
        <v>29.950000000000003</v>
      </c>
      <c r="F22" s="93">
        <f t="shared" si="1"/>
        <v>136.35</v>
      </c>
      <c r="G22" s="93">
        <f t="shared" si="1"/>
        <v>933.52</v>
      </c>
      <c r="H22" s="1">
        <f t="shared" si="1"/>
        <v>86.739999999999981</v>
      </c>
    </row>
    <row r="23" spans="1:8" x14ac:dyDescent="0.25">
      <c r="A23" s="12"/>
      <c r="B23" s="77"/>
      <c r="C23" s="77"/>
      <c r="D23" s="13"/>
      <c r="E23" s="13"/>
      <c r="F23" s="13"/>
      <c r="G23" s="13"/>
    </row>
    <row r="24" spans="1:8" x14ac:dyDescent="0.25">
      <c r="A24" s="12"/>
      <c r="B24" s="46" t="s">
        <v>50</v>
      </c>
      <c r="C24" s="46">
        <v>1340</v>
      </c>
      <c r="D24" s="113">
        <v>49.88</v>
      </c>
      <c r="E24" s="113">
        <v>57.06</v>
      </c>
      <c r="F24" s="113">
        <v>182.24</v>
      </c>
      <c r="G24" s="113">
        <v>1456.32</v>
      </c>
      <c r="H24" s="233">
        <v>156.99</v>
      </c>
    </row>
    <row r="25" spans="1:8" x14ac:dyDescent="0.25">
      <c r="A25" s="22"/>
      <c r="B25" s="22"/>
      <c r="C25" s="22"/>
      <c r="D25" s="23"/>
      <c r="E25" s="23"/>
      <c r="F25" s="23"/>
      <c r="G25" s="23"/>
    </row>
    <row r="26" spans="1:8" ht="21" customHeight="1" x14ac:dyDescent="0.25">
      <c r="A26" s="326" t="s">
        <v>27</v>
      </c>
      <c r="B26" s="326"/>
      <c r="C26" s="22"/>
      <c r="D26" s="23"/>
      <c r="E26" s="23"/>
      <c r="F26" s="23"/>
      <c r="G26" s="24"/>
    </row>
    <row r="27" spans="1:8" ht="21.75" customHeight="1" x14ac:dyDescent="0.25">
      <c r="A27" s="326" t="s">
        <v>31</v>
      </c>
      <c r="B27" s="326"/>
      <c r="C27" s="22"/>
      <c r="D27" s="23"/>
      <c r="E27" s="23"/>
      <c r="F27" s="23"/>
      <c r="G27" s="22"/>
    </row>
    <row r="28" spans="1:8" ht="24.75" customHeight="1" thickBot="1" x14ac:dyDescent="0.3">
      <c r="A28" s="327" t="s">
        <v>34</v>
      </c>
      <c r="B28" s="327"/>
      <c r="C28" s="22"/>
      <c r="D28" s="23"/>
      <c r="E28" s="23"/>
      <c r="F28" s="23"/>
      <c r="G28" s="22"/>
    </row>
    <row r="29" spans="1:8" ht="15" customHeight="1" x14ac:dyDescent="0.25">
      <c r="A29" s="328" t="s">
        <v>6</v>
      </c>
      <c r="B29" s="322" t="s">
        <v>0</v>
      </c>
      <c r="C29" s="322" t="s">
        <v>9</v>
      </c>
      <c r="D29" s="322" t="s">
        <v>1</v>
      </c>
      <c r="E29" s="322"/>
      <c r="F29" s="322"/>
      <c r="G29" s="324" t="s">
        <v>5</v>
      </c>
      <c r="H29" s="221" t="s">
        <v>153</v>
      </c>
    </row>
    <row r="30" spans="1:8" ht="15.75" thickBot="1" x14ac:dyDescent="0.3">
      <c r="A30" s="331"/>
      <c r="B30" s="332"/>
      <c r="C30" s="323"/>
      <c r="D30" s="5" t="s">
        <v>2</v>
      </c>
      <c r="E30" s="5" t="s">
        <v>3</v>
      </c>
      <c r="F30" s="5" t="s">
        <v>4</v>
      </c>
      <c r="G30" s="330"/>
    </row>
    <row r="31" spans="1:8" ht="15.75" thickBot="1" x14ac:dyDescent="0.3">
      <c r="A31" s="40"/>
      <c r="B31" s="41" t="s">
        <v>47</v>
      </c>
      <c r="C31" s="46"/>
      <c r="D31" s="42"/>
      <c r="E31" s="42"/>
      <c r="F31" s="42"/>
      <c r="G31" s="43"/>
    </row>
    <row r="32" spans="1:8" x14ac:dyDescent="0.25">
      <c r="A32" s="88">
        <v>126</v>
      </c>
      <c r="B32" s="89" t="s">
        <v>81</v>
      </c>
      <c r="C32" s="90">
        <v>100</v>
      </c>
      <c r="D32" s="90">
        <v>2.2000000000000002</v>
      </c>
      <c r="E32" s="90">
        <v>4.5999999999999996</v>
      </c>
      <c r="F32" s="90">
        <v>10.88</v>
      </c>
      <c r="G32" s="228">
        <v>93.7</v>
      </c>
      <c r="H32" s="1">
        <v>9.91</v>
      </c>
    </row>
    <row r="33" spans="1:8" x14ac:dyDescent="0.25">
      <c r="A33" s="164">
        <v>206</v>
      </c>
      <c r="B33" s="117" t="s">
        <v>92</v>
      </c>
      <c r="C33" s="155">
        <v>250</v>
      </c>
      <c r="D33" s="155">
        <v>5.49</v>
      </c>
      <c r="E33" s="155">
        <v>5.28</v>
      </c>
      <c r="F33" s="155">
        <v>16.329999999999998</v>
      </c>
      <c r="G33" s="229">
        <v>134.75</v>
      </c>
      <c r="H33" s="1">
        <v>21.94</v>
      </c>
    </row>
    <row r="34" spans="1:8" x14ac:dyDescent="0.25">
      <c r="A34" s="92">
        <v>177</v>
      </c>
      <c r="B34" s="93" t="s">
        <v>93</v>
      </c>
      <c r="C34" s="93">
        <v>200</v>
      </c>
      <c r="D34" s="95">
        <v>10.44</v>
      </c>
      <c r="E34" s="95">
        <v>11.11</v>
      </c>
      <c r="F34" s="95">
        <v>41.3</v>
      </c>
      <c r="G34" s="193">
        <v>307</v>
      </c>
      <c r="H34" s="1">
        <v>20.09</v>
      </c>
    </row>
    <row r="35" spans="1:8" x14ac:dyDescent="0.25">
      <c r="A35" s="93">
        <v>389</v>
      </c>
      <c r="B35" s="107" t="s">
        <v>61</v>
      </c>
      <c r="C35" s="107">
        <v>200</v>
      </c>
      <c r="D35" s="107">
        <v>0.27</v>
      </c>
      <c r="E35" s="107">
        <v>0</v>
      </c>
      <c r="F35" s="107">
        <v>22.8</v>
      </c>
      <c r="G35" s="212">
        <v>92.27</v>
      </c>
      <c r="H35" s="1">
        <v>9.66</v>
      </c>
    </row>
    <row r="36" spans="1:8" x14ac:dyDescent="0.25">
      <c r="A36" s="93" t="s">
        <v>79</v>
      </c>
      <c r="B36" s="93" t="s">
        <v>80</v>
      </c>
      <c r="C36" s="72">
        <v>50</v>
      </c>
      <c r="D36" s="73">
        <v>3.06</v>
      </c>
      <c r="E36" s="73">
        <v>0.36</v>
      </c>
      <c r="F36" s="73">
        <v>18.48</v>
      </c>
      <c r="G36" s="205">
        <v>88.4</v>
      </c>
      <c r="H36" s="1">
        <v>5.12</v>
      </c>
    </row>
    <row r="37" spans="1:8" ht="15.75" thickBot="1" x14ac:dyDescent="0.3">
      <c r="A37" s="93">
        <v>424</v>
      </c>
      <c r="B37" s="93" t="s">
        <v>91</v>
      </c>
      <c r="C37" s="166">
        <v>40</v>
      </c>
      <c r="D37" s="165">
        <v>5.0999999999999996</v>
      </c>
      <c r="E37" s="165">
        <v>4.5999999999999996</v>
      </c>
      <c r="F37" s="165">
        <v>0.3</v>
      </c>
      <c r="G37" s="230">
        <v>63</v>
      </c>
      <c r="H37" s="1">
        <v>12</v>
      </c>
    </row>
    <row r="38" spans="1:8" x14ac:dyDescent="0.25">
      <c r="A38" s="105">
        <v>338</v>
      </c>
      <c r="B38" s="118" t="s">
        <v>72</v>
      </c>
      <c r="C38" s="124">
        <v>100</v>
      </c>
      <c r="D38" s="124">
        <v>0.4</v>
      </c>
      <c r="E38" s="124">
        <v>0.4</v>
      </c>
      <c r="F38" s="108">
        <f t="shared" ref="F38" si="2">SUM(F31:F37)</f>
        <v>110.08999999999999</v>
      </c>
      <c r="G38" s="231">
        <v>47</v>
      </c>
      <c r="H38" s="1">
        <v>15</v>
      </c>
    </row>
    <row r="39" spans="1:8" x14ac:dyDescent="0.25">
      <c r="A39" s="120"/>
      <c r="B39" s="120" t="s">
        <v>45</v>
      </c>
      <c r="C39" s="120">
        <f>SUM(C32:C38)</f>
        <v>940</v>
      </c>
      <c r="D39" s="156">
        <f t="shared" ref="D39:G39" si="3">SUM(D32:D38)</f>
        <v>26.959999999999994</v>
      </c>
      <c r="E39" s="156">
        <f t="shared" si="3"/>
        <v>26.349999999999994</v>
      </c>
      <c r="F39" s="156">
        <f t="shared" si="3"/>
        <v>220.17999999999998</v>
      </c>
      <c r="G39" s="232">
        <f t="shared" si="3"/>
        <v>826.12</v>
      </c>
      <c r="H39" s="1">
        <f>SUM(H32:H38)</f>
        <v>93.72</v>
      </c>
    </row>
    <row r="41" spans="1:8" ht="15.75" x14ac:dyDescent="0.25">
      <c r="B41" s="204" t="s">
        <v>154</v>
      </c>
      <c r="C41" s="204"/>
      <c r="D41" s="204" t="s">
        <v>155</v>
      </c>
      <c r="E41" s="204"/>
    </row>
  </sheetData>
  <mergeCells count="16">
    <mergeCell ref="G29:G30"/>
    <mergeCell ref="A28:B28"/>
    <mergeCell ref="A29:A30"/>
    <mergeCell ref="B29:B30"/>
    <mergeCell ref="C29:C30"/>
    <mergeCell ref="D29:F29"/>
    <mergeCell ref="C5:C6"/>
    <mergeCell ref="D5:F5"/>
    <mergeCell ref="G5:G6"/>
    <mergeCell ref="A26:B26"/>
    <mergeCell ref="A27:B27"/>
    <mergeCell ref="A2:B2"/>
    <mergeCell ref="A3:B3"/>
    <mergeCell ref="A4:B4"/>
    <mergeCell ref="A5:A6"/>
    <mergeCell ref="B5:B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2025-03-06T08:17:00Z</dcterms:modified>
</cp:coreProperties>
</file>